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<sst xmlns="http://schemas.openxmlformats.org/spreadsheetml/2006/main" count="133" uniqueCount="122">
  <si>
    <t>F Costruzioni</t>
  </si>
  <si>
    <t>X Imprese non classificate</t>
  </si>
  <si>
    <t>TOTALE</t>
  </si>
  <si>
    <t>Provincia di Ravenna</t>
  </si>
  <si>
    <t>Fonte: Registro delle imprese di Ravenna</t>
  </si>
  <si>
    <t>DIVISIONI DI ATTIVITA' ECONOMICA</t>
  </si>
  <si>
    <t>SEZIONI DI ATTIVITA' ECONOMICA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</si>
  <si>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</si>
  <si>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</si>
  <si>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</si>
  <si>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</si>
  <si>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</si>
  <si>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</si>
  <si>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</si>
  <si>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</si>
  <si>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</si>
  <si>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</si>
  <si>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</si>
  <si>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</si>
  <si>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</si>
  <si>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</si>
  <si>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</si>
  <si>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</si>
  <si>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</si>
  <si>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</si>
  <si>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</si>
  <si>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</si>
  <si>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</si>
  <si>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</si>
  <si>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</si>
  <si>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</si>
  <si>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</si>
  <si>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</si>
  <si>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</si>
  <si>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</si>
  <si>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</si>
  <si>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</si>
  <si>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</si>
  <si>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</si>
  <si>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</si>
  <si>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</si>
  <si>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</si>
  <si>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</si>
  <si>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</si>
  <si>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</si>
  <si>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</si>
  <si>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</si>
  <si>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</si>
  <si>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</si>
  <si>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</si>
  <si>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</si>
  <si>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</si>
  <si>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</si>
  <si>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</si>
  <si>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</si>
  <si>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</si>
  <si>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</si>
  <si>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</si>
  <si>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</si>
  <si>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</si>
  <si>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</si>
  <si>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</si>
  <si>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</si>
  <si>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</si>
  <si>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</si>
  <si>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</si>
  <si>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</si>
  <si>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</si>
  <si>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</si>
  <si>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</si>
  <si>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</si>
  <si>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</si>
  <si>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</si>
  <si>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</si>
  <si>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</si>
  <si>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</si>
  <si>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</si>
  <si>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</si>
  <si>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</si>
  <si>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</si>
  <si>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</si>
  <si>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</si>
  <si>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</si>
  <si>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</si>
  <si>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</si>
  <si>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</si>
  <si>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</si>
  <si>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</si>
  <si>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</si>
  <si>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</si>
  <si>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</si>
  <si>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</si>
  <si>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</si>
  <si>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 ...</t>
  </si>
  <si>
    <t>P Istruzione</t>
  </si>
  <si>
    <t>Q Sanita' e assistenza sociale</t>
  </si>
  <si>
    <t>R Attività artistiche, sportive, di intrattenimento e diver...</t>
  </si>
  <si>
    <t>S Altre attività di servizi</t>
  </si>
  <si>
    <t>B 06 Estraz.petrolio greggio e gas naturale</t>
  </si>
  <si>
    <t>B 07 Estrazione di minerali metalliferi</t>
  </si>
  <si>
    <t xml:space="preserve">B 08 Altre attività di estrazione di minerali </t>
  </si>
  <si>
    <t>C 12 Industria del tabacco</t>
  </si>
  <si>
    <t>E 36 Raccolta,depurazione e distribuzione acqua</t>
  </si>
  <si>
    <t>O84 Amministrazione pubblica e difesa; assicurazione sociale obbligatoria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</si>
  <si>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</si>
  <si>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</si>
  <si>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</si>
  <si>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</si>
  <si>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</si>
  <si>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</si>
  <si>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</si>
  <si>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</si>
  <si>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</si>
  <si>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</si>
  <si>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</si>
  <si>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T97 Attività di famiglie e convivenze come datori di lavoro per personale domestico</t>
  </si>
  <si>
    <t xml:space="preserve">T98 Produzione di beni e servizi indifferenziati per uso proprio da parte di famiglie e convivenze </t>
  </si>
  <si>
    <t>U99 Organizzazioni ed organismi extraterritoriali</t>
  </si>
  <si>
    <t>X  Imprese non classificate</t>
  </si>
  <si>
    <t>T Attività di famiglie e convivenze come datori di lavoro p...</t>
  </si>
  <si>
    <t>U Organizzazioni ed organismi extraterritoriali</t>
  </si>
  <si>
    <t>Unità locali attive al 31.03.2010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</si>
</sst>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121</v>
      </c>
    </row>
    <row r="2" ht="12.75">
      <c r="A2" s="10" t="s">
        <v>3</v>
      </c>
    </row>
    <row r="3" ht="11.25">
      <c r="A3" s="11" t="s">
        <v>11</v>
      </c>
    </row>
    <row r="5" spans="1:6" ht="51.75" customHeight="1">
      <c r="A5" s="9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80</v>
      </c>
      <c r="B7" s="6">
        <f>SUM(locsedeDIV!B7:B9)</f>
        <v>89</v>
      </c>
      <c r="C7" s="6">
        <f>SUM(locsedeDIV!C7:C9)</f>
        <v>11</v>
      </c>
      <c r="D7" s="6">
        <f>SUM(locsedeDIV!D7:D9)</f>
        <v>163</v>
      </c>
      <c r="E7" s="6">
        <f>SUM(locsedeDIV!E7:E9)</f>
        <v>8743</v>
      </c>
      <c r="F7" s="6">
        <f>SUM(locsedeDIV!F7:F9)</f>
        <v>9006</v>
      </c>
    </row>
    <row r="8" spans="1:6" ht="11.25">
      <c r="A8" s="5" t="s">
        <v>81</v>
      </c>
      <c r="B8" s="6">
        <f>SUM(locsedeDIV!B10:B14)</f>
        <v>8</v>
      </c>
      <c r="C8" s="6">
        <f>SUM(locsedeDIV!C10:C14)</f>
        <v>5</v>
      </c>
      <c r="D8" s="6">
        <f>SUM(locsedeDIV!D10:D14)</f>
        <v>10</v>
      </c>
      <c r="E8" s="6">
        <f>SUM(locsedeDIV!E10:E14)</f>
        <v>11</v>
      </c>
      <c r="F8" s="6">
        <f>SUM(locsedeDIV!F10:F14)</f>
        <v>34</v>
      </c>
    </row>
    <row r="9" spans="1:6" ht="11.25">
      <c r="A9" s="5" t="s">
        <v>82</v>
      </c>
      <c r="B9" s="6">
        <f>SUM(locsedeDIV!B15:B38)</f>
        <v>298</v>
      </c>
      <c r="C9" s="6">
        <f>SUM(locsedeDIV!C15:C38)</f>
        <v>58</v>
      </c>
      <c r="D9" s="6">
        <f>SUM(locsedeDIV!D15:D38)</f>
        <v>511</v>
      </c>
      <c r="E9" s="6">
        <f>SUM(locsedeDIV!E15:E38)</f>
        <v>3068</v>
      </c>
      <c r="F9" s="6">
        <f>SUM(locsedeDIV!F15:F38)</f>
        <v>3935</v>
      </c>
    </row>
    <row r="10" spans="1:6" ht="11.25">
      <c r="A10" s="5" t="s">
        <v>83</v>
      </c>
      <c r="B10" s="6">
        <f>SUM(locsedeDIV!B39)</f>
        <v>23</v>
      </c>
      <c r="C10" s="6">
        <f>SUM(locsedeDIV!C39)</f>
        <v>9</v>
      </c>
      <c r="D10" s="6">
        <f>SUM(locsedeDIV!D39)</f>
        <v>11</v>
      </c>
      <c r="E10" s="6">
        <f>SUM(locsedeDIV!E39)</f>
        <v>22</v>
      </c>
      <c r="F10" s="6">
        <f>SUM(locsedeDIV!F39)</f>
        <v>65</v>
      </c>
    </row>
    <row r="11" spans="1:6" ht="11.25">
      <c r="A11" s="5" t="s">
        <v>84</v>
      </c>
      <c r="B11" s="6">
        <f>SUM(locsedeDIV!B40:B43)</f>
        <v>16</v>
      </c>
      <c r="C11" s="6">
        <f>SUM(locsedeDIV!C40:C43)</f>
        <v>20</v>
      </c>
      <c r="D11" s="6">
        <f>SUM(locsedeDIV!D40:D43)</f>
        <v>30</v>
      </c>
      <c r="E11" s="6">
        <f>SUM(locsedeDIV!E40:E43)</f>
        <v>48</v>
      </c>
      <c r="F11" s="6">
        <f>SUM(locsedeDIV!F40:F43)</f>
        <v>114</v>
      </c>
    </row>
    <row r="12" spans="1:6" ht="11.25">
      <c r="A12" s="5" t="s">
        <v>0</v>
      </c>
      <c r="B12" s="6">
        <f>SUM(locsedeDIV!B44:B46)</f>
        <v>155</v>
      </c>
      <c r="C12" s="6">
        <f>SUM(locsedeDIV!C44:C46)</f>
        <v>6</v>
      </c>
      <c r="D12" s="6">
        <f>SUM(locsedeDIV!D44:D46)</f>
        <v>309</v>
      </c>
      <c r="E12" s="6">
        <f>SUM(locsedeDIV!E44:E46)</f>
        <v>6193</v>
      </c>
      <c r="F12" s="6">
        <f>SUM(locsedeDIV!F44:F46)</f>
        <v>6663</v>
      </c>
    </row>
    <row r="13" spans="1:6" ht="11.25">
      <c r="A13" s="5" t="s">
        <v>85</v>
      </c>
      <c r="B13" s="6">
        <f>SUM(locsedeDIV!B47:B49)</f>
        <v>724</v>
      </c>
      <c r="C13" s="6">
        <f>SUM(locsedeDIV!C47:C49)</f>
        <v>266</v>
      </c>
      <c r="D13" s="6">
        <f>SUM(locsedeDIV!D47:D49)</f>
        <v>1419</v>
      </c>
      <c r="E13" s="6">
        <f>SUM(locsedeDIV!E47:E49)</f>
        <v>8116</v>
      </c>
      <c r="F13" s="6">
        <f>SUM(locsedeDIV!F47:F49)</f>
        <v>10525</v>
      </c>
    </row>
    <row r="14" spans="1:6" ht="11.25">
      <c r="A14" s="5" t="s">
        <v>86</v>
      </c>
      <c r="B14" s="6">
        <f>SUM(locsedeDIV!B50:B54)</f>
        <v>132</v>
      </c>
      <c r="C14" s="6">
        <f>SUM(locsedeDIV!C50:C54)</f>
        <v>102</v>
      </c>
      <c r="D14" s="6">
        <f>SUM(locsedeDIV!D50:D54)</f>
        <v>214</v>
      </c>
      <c r="E14" s="6">
        <f>SUM(locsedeDIV!E50:E54)</f>
        <v>1523</v>
      </c>
      <c r="F14" s="6">
        <f>SUM(locsedeDIV!F50:F54)</f>
        <v>1971</v>
      </c>
    </row>
    <row r="15" spans="1:6" ht="11.25">
      <c r="A15" s="5" t="s">
        <v>87</v>
      </c>
      <c r="B15" s="6">
        <f>SUM(locsedeDIV!B55:B56)</f>
        <v>145</v>
      </c>
      <c r="C15" s="6">
        <f>SUM(locsedeDIV!C55:C56)</f>
        <v>80</v>
      </c>
      <c r="D15" s="6">
        <f>SUM(locsedeDIV!D55:D56)</f>
        <v>542</v>
      </c>
      <c r="E15" s="6">
        <f>SUM(locsedeDIV!E55:E56)</f>
        <v>2628</v>
      </c>
      <c r="F15" s="6">
        <f>SUM(locsedeDIV!F55:F56)</f>
        <v>3395</v>
      </c>
    </row>
    <row r="16" spans="1:6" ht="11.25">
      <c r="A16" s="5" t="s">
        <v>88</v>
      </c>
      <c r="B16" s="6">
        <f>SUM(locsedeDIV!B57:B62)</f>
        <v>53</v>
      </c>
      <c r="C16" s="6">
        <f>SUM(locsedeDIV!C57:C62)</f>
        <v>5</v>
      </c>
      <c r="D16" s="6">
        <f>SUM(locsedeDIV!D57:D62)</f>
        <v>119</v>
      </c>
      <c r="E16" s="6">
        <f>SUM(locsedeDIV!E57:E62)</f>
        <v>521</v>
      </c>
      <c r="F16" s="6">
        <f>SUM(locsedeDIV!F57:F62)</f>
        <v>698</v>
      </c>
    </row>
    <row r="17" spans="1:6" ht="11.25">
      <c r="A17" s="5" t="s">
        <v>89</v>
      </c>
      <c r="B17" s="6">
        <f>SUM(locsedeDIV!B63:B65)</f>
        <v>89</v>
      </c>
      <c r="C17" s="6">
        <f>SUM(locsedeDIV!C63:C65)</f>
        <v>174</v>
      </c>
      <c r="D17" s="6">
        <f>SUM(locsedeDIV!D63:D65)</f>
        <v>249</v>
      </c>
      <c r="E17" s="6">
        <f>SUM(locsedeDIV!E63:E65)</f>
        <v>698</v>
      </c>
      <c r="F17" s="6">
        <f>SUM(locsedeDIV!F63:F65)</f>
        <v>1210</v>
      </c>
    </row>
    <row r="18" spans="1:6" ht="11.25">
      <c r="A18" s="5" t="s">
        <v>90</v>
      </c>
      <c r="B18" s="6">
        <f>SUM(locsedeDIV!B66)</f>
        <v>51</v>
      </c>
      <c r="C18" s="6">
        <f>SUM(locsedeDIV!C66)</f>
        <v>3</v>
      </c>
      <c r="D18" s="6">
        <f>SUM(locsedeDIV!D66)</f>
        <v>105</v>
      </c>
      <c r="E18" s="6">
        <f>SUM(locsedeDIV!E66)</f>
        <v>1814</v>
      </c>
      <c r="F18" s="6">
        <f>SUM(locsedeDIV!F66)</f>
        <v>1973</v>
      </c>
    </row>
    <row r="19" spans="1:6" ht="11.25">
      <c r="A19" s="5" t="s">
        <v>91</v>
      </c>
      <c r="B19" s="6">
        <f>SUM(locsedeDIV!B67:B73)</f>
        <v>114</v>
      </c>
      <c r="C19" s="6">
        <f>SUM(locsedeDIV!C67:C73)</f>
        <v>23</v>
      </c>
      <c r="D19" s="6">
        <f>SUM(locsedeDIV!D67:D73)</f>
        <v>156</v>
      </c>
      <c r="E19" s="6">
        <f>SUM(locsedeDIV!E67:E73)</f>
        <v>1045</v>
      </c>
      <c r="F19" s="6">
        <f>SUM(locsedeDIV!F67:F73)</f>
        <v>1338</v>
      </c>
    </row>
    <row r="20" spans="1:6" ht="11.25">
      <c r="A20" s="5" t="s">
        <v>92</v>
      </c>
      <c r="B20" s="6">
        <f>SUM(locsedeDIV!B74:B79)</f>
        <v>85</v>
      </c>
      <c r="C20" s="6">
        <f>SUM(locsedeDIV!C74:C79)</f>
        <v>23</v>
      </c>
      <c r="D20" s="6">
        <f>SUM(locsedeDIV!D74:D79)</f>
        <v>110</v>
      </c>
      <c r="E20" s="6">
        <f>SUM(locsedeDIV!E74:E79)</f>
        <v>712</v>
      </c>
      <c r="F20" s="6">
        <f>SUM(locsedeDIV!F74:F79)</f>
        <v>930</v>
      </c>
    </row>
    <row r="21" spans="1:6" ht="11.25">
      <c r="A21" s="5" t="s">
        <v>93</v>
      </c>
      <c r="B21" s="6">
        <f>SUM(locsedeDIV!B80)</f>
        <v>1</v>
      </c>
      <c r="C21" s="6">
        <f>SUM(locsedeDIV!C80)</f>
        <v>0</v>
      </c>
      <c r="D21" s="6">
        <f>SUM(locsedeDIV!D80)</f>
        <v>0</v>
      </c>
      <c r="E21" s="6">
        <f>SUM(locsedeDIV!E80)</f>
        <v>0</v>
      </c>
      <c r="F21" s="6">
        <f>SUM(locsedeDIV!F80)</f>
        <v>1</v>
      </c>
    </row>
    <row r="22" spans="1:6" ht="11.25">
      <c r="A22" s="5" t="s">
        <v>94</v>
      </c>
      <c r="B22" s="6">
        <f>SUM(locsedeDIV!B81)</f>
        <v>20</v>
      </c>
      <c r="C22" s="6">
        <f>SUM(locsedeDIV!C81)</f>
        <v>8</v>
      </c>
      <c r="D22" s="6">
        <f>SUM(locsedeDIV!D81)</f>
        <v>55</v>
      </c>
      <c r="E22" s="6">
        <f>SUM(locsedeDIV!E81)</f>
        <v>86</v>
      </c>
      <c r="F22" s="6">
        <f>SUM(locsedeDIV!F81)</f>
        <v>169</v>
      </c>
    </row>
    <row r="23" spans="1:6" ht="11.25">
      <c r="A23" s="5" t="s">
        <v>95</v>
      </c>
      <c r="B23" s="6">
        <f>SUM(locsedeDIV!B82:B84)</f>
        <v>20</v>
      </c>
      <c r="C23" s="6">
        <f>SUM(locsedeDIV!C82:C84)</f>
        <v>8</v>
      </c>
      <c r="D23" s="6">
        <f>SUM(locsedeDIV!D82:D84)</f>
        <v>104</v>
      </c>
      <c r="E23" s="6">
        <f>SUM(locsedeDIV!E82:E84)</f>
        <v>177</v>
      </c>
      <c r="F23" s="6">
        <f>SUM(locsedeDIV!F82:F84)</f>
        <v>309</v>
      </c>
    </row>
    <row r="24" spans="1:6" ht="11.25">
      <c r="A24" s="5" t="s">
        <v>96</v>
      </c>
      <c r="B24" s="6">
        <f>SUM(locsedeDIV!B85:B88)</f>
        <v>66</v>
      </c>
      <c r="C24" s="6">
        <f>SUM(locsedeDIV!C85:C88)</f>
        <v>17</v>
      </c>
      <c r="D24" s="6">
        <f>SUM(locsedeDIV!D85:D88)</f>
        <v>194</v>
      </c>
      <c r="E24" s="6">
        <f>SUM(locsedeDIV!E85:E88)</f>
        <v>662</v>
      </c>
      <c r="F24" s="6">
        <f>SUM(locsedeDIV!F85:F88)</f>
        <v>939</v>
      </c>
    </row>
    <row r="25" spans="1:6" ht="11.25">
      <c r="A25" s="5" t="s">
        <v>97</v>
      </c>
      <c r="B25" s="6">
        <f>SUM(locsedeDIV!B89:B91)</f>
        <v>40</v>
      </c>
      <c r="C25" s="6">
        <f>SUM(locsedeDIV!C89:C91)</f>
        <v>10</v>
      </c>
      <c r="D25" s="6">
        <f>SUM(locsedeDIV!D89:D91)</f>
        <v>133</v>
      </c>
      <c r="E25" s="6">
        <f>SUM(locsedeDIV!E89:E91)</f>
        <v>1563</v>
      </c>
      <c r="F25" s="6">
        <f>SUM(locsedeDIV!F89:F91)</f>
        <v>1746</v>
      </c>
    </row>
    <row r="26" spans="1:6" ht="11.25">
      <c r="A26" s="5" t="s">
        <v>119</v>
      </c>
      <c r="B26" s="6">
        <f>SUM(locsedeDIV!B92:B93)</f>
        <v>0</v>
      </c>
      <c r="C26" s="6">
        <f>SUM(locsedeDIV!C92:C93)</f>
        <v>0</v>
      </c>
      <c r="D26" s="6">
        <f>SUM(locsedeDIV!D92:D93)</f>
        <v>0</v>
      </c>
      <c r="E26" s="6">
        <f>SUM(locsedeDIV!E92:E93)</f>
        <v>0</v>
      </c>
      <c r="F26" s="6">
        <f>SUM(locsedeDIV!F92:F93)</f>
        <v>0</v>
      </c>
    </row>
    <row r="27" spans="1:6" ht="11.25">
      <c r="A27" s="5" t="s">
        <v>120</v>
      </c>
      <c r="B27" s="6">
        <f>SUM(locsedeDIV!B94)</f>
        <v>0</v>
      </c>
      <c r="C27" s="6">
        <f>SUM(locsedeDIV!C94)</f>
        <v>0</v>
      </c>
      <c r="D27" s="6">
        <f>SUM(locsedeDIV!D94)</f>
        <v>0</v>
      </c>
      <c r="E27" s="6">
        <f>SUM(locsedeDIV!E94)</f>
        <v>0</v>
      </c>
      <c r="F27" s="6">
        <f>SUM(locsedeDIV!F94)</f>
        <v>0</v>
      </c>
    </row>
    <row r="28" spans="1:6" ht="11.25">
      <c r="A28" s="5" t="s">
        <v>1</v>
      </c>
      <c r="B28" s="6">
        <f>locsedeDIV!B95</f>
        <v>64</v>
      </c>
      <c r="C28" s="6">
        <f>locsedeDIV!C95</f>
        <v>17</v>
      </c>
      <c r="D28" s="6">
        <f>locsedeDIV!D95</f>
        <v>165</v>
      </c>
      <c r="E28" s="6">
        <f>locsedeDIV!E95</f>
        <v>79</v>
      </c>
      <c r="F28" s="6">
        <f>locsedeDIV!F95</f>
        <v>325</v>
      </c>
    </row>
    <row r="29" spans="1:6" ht="11.25">
      <c r="A29" s="5" t="s">
        <v>2</v>
      </c>
      <c r="B29" s="6">
        <f>SUM(B7:B28)</f>
        <v>2193</v>
      </c>
      <c r="C29" s="6">
        <f>SUM(C7:C28)</f>
        <v>845</v>
      </c>
      <c r="D29" s="6">
        <f>SUM(D7:D28)</f>
        <v>4599</v>
      </c>
      <c r="E29" s="6">
        <f>SUM(E7:E28)</f>
        <v>37709</v>
      </c>
      <c r="F29" s="6">
        <f>SUM(F7:F28)</f>
        <v>45346</v>
      </c>
    </row>
    <row r="30" spans="1:6" ht="12.75">
      <c r="A30" s="8" t="s">
        <v>4</v>
      </c>
      <c r="B30"/>
      <c r="C30"/>
      <c r="D30"/>
      <c r="E30"/>
      <c r="F30"/>
    </row>
    <row r="31" ht="11.25">
      <c r="A31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ignoredErrors>
    <ignoredError sqref="B7 C7:E7 B8:E26" formulaRange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workbookViewId="0" topLeftCell="A1">
      <selection activeCell="A1" sqref="A1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10" t="s">
        <v>121</v>
      </c>
    </row>
    <row r="2" ht="12.75">
      <c r="A2" s="10" t="s">
        <v>3</v>
      </c>
    </row>
    <row r="3" ht="11.25">
      <c r="A3" s="11" t="s">
        <v>11</v>
      </c>
    </row>
    <row r="5" spans="1:6" ht="51.75" customHeight="1">
      <c r="A5" s="9" t="s">
        <v>5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12</v>
      </c>
      <c r="B7" s="12">
        <v>85</v>
      </c>
      <c r="C7" s="12">
        <v>11</v>
      </c>
      <c r="D7" s="12">
        <v>161</v>
      </c>
      <c r="E7" s="13">
        <v>8645</v>
      </c>
      <c r="F7" s="6">
        <f>SUM(B7:E7)</f>
        <v>8902</v>
      </c>
    </row>
    <row r="8" spans="1:6" ht="11.25">
      <c r="A8" s="5" t="s">
        <v>13</v>
      </c>
      <c r="B8" s="12">
        <v>1</v>
      </c>
      <c r="C8" s="12">
        <v>0</v>
      </c>
      <c r="D8" s="12">
        <v>1</v>
      </c>
      <c r="E8" s="12">
        <v>18</v>
      </c>
      <c r="F8" s="6">
        <f aca="true" t="shared" si="0" ref="F8:F71">SUM(B8:E8)</f>
        <v>20</v>
      </c>
    </row>
    <row r="9" spans="1:6" ht="11.25">
      <c r="A9" s="5" t="s">
        <v>14</v>
      </c>
      <c r="B9" s="12">
        <v>3</v>
      </c>
      <c r="C9" s="12">
        <v>0</v>
      </c>
      <c r="D9" s="12">
        <v>1</v>
      </c>
      <c r="E9" s="12">
        <v>80</v>
      </c>
      <c r="F9" s="6">
        <f t="shared" si="0"/>
        <v>84</v>
      </c>
    </row>
    <row r="10" spans="1:6" ht="11.25">
      <c r="A10" s="5" t="s">
        <v>15</v>
      </c>
      <c r="B10" s="13">
        <v>0</v>
      </c>
      <c r="C10" s="13">
        <v>0</v>
      </c>
      <c r="D10" s="13">
        <v>1</v>
      </c>
      <c r="E10" s="13">
        <v>0</v>
      </c>
      <c r="F10" s="6">
        <f t="shared" si="0"/>
        <v>1</v>
      </c>
    </row>
    <row r="11" spans="1:6" ht="11.25">
      <c r="A11" s="5" t="s">
        <v>98</v>
      </c>
      <c r="B11" s="12">
        <v>1</v>
      </c>
      <c r="C11" s="12">
        <v>1</v>
      </c>
      <c r="D11" s="12">
        <v>0</v>
      </c>
      <c r="E11" s="12">
        <v>0</v>
      </c>
      <c r="F11" s="6">
        <f t="shared" si="0"/>
        <v>2</v>
      </c>
    </row>
    <row r="12" spans="1:6" ht="11.25">
      <c r="A12" s="5" t="s">
        <v>99</v>
      </c>
      <c r="B12" s="13">
        <v>0</v>
      </c>
      <c r="C12" s="13">
        <v>0</v>
      </c>
      <c r="D12" s="13">
        <v>0</v>
      </c>
      <c r="E12" s="13">
        <v>0</v>
      </c>
      <c r="F12" s="6">
        <f t="shared" si="0"/>
        <v>0</v>
      </c>
    </row>
    <row r="13" spans="1:6" ht="11.25">
      <c r="A13" s="5" t="s">
        <v>100</v>
      </c>
      <c r="B13" s="13">
        <v>3</v>
      </c>
      <c r="C13" s="13">
        <v>1</v>
      </c>
      <c r="D13" s="13">
        <v>9</v>
      </c>
      <c r="E13" s="13">
        <v>9</v>
      </c>
      <c r="F13" s="6">
        <f t="shared" si="0"/>
        <v>22</v>
      </c>
    </row>
    <row r="14" spans="1:6" ht="11.25">
      <c r="A14" s="5" t="s">
        <v>16</v>
      </c>
      <c r="B14" s="12">
        <v>4</v>
      </c>
      <c r="C14" s="12">
        <v>3</v>
      </c>
      <c r="D14" s="12">
        <v>0</v>
      </c>
      <c r="E14" s="12">
        <v>2</v>
      </c>
      <c r="F14" s="6">
        <f t="shared" si="0"/>
        <v>9</v>
      </c>
    </row>
    <row r="15" spans="1:6" ht="11.25">
      <c r="A15" s="5" t="s">
        <v>17</v>
      </c>
      <c r="B15" s="12">
        <v>32</v>
      </c>
      <c r="C15" s="12">
        <v>12</v>
      </c>
      <c r="D15" s="12">
        <v>64</v>
      </c>
      <c r="E15" s="13">
        <v>343</v>
      </c>
      <c r="F15" s="6">
        <f t="shared" si="0"/>
        <v>451</v>
      </c>
    </row>
    <row r="16" spans="1:6" ht="11.25">
      <c r="A16" s="5" t="s">
        <v>18</v>
      </c>
      <c r="B16" s="13">
        <v>5</v>
      </c>
      <c r="C16" s="13">
        <v>2</v>
      </c>
      <c r="D16" s="13">
        <v>9</v>
      </c>
      <c r="E16" s="13">
        <v>27</v>
      </c>
      <c r="F16" s="6">
        <f t="shared" si="0"/>
        <v>43</v>
      </c>
    </row>
    <row r="17" spans="1:6" ht="11.25">
      <c r="A17" s="5" t="s">
        <v>101</v>
      </c>
      <c r="B17" s="12">
        <v>0</v>
      </c>
      <c r="C17" s="12">
        <v>0</v>
      </c>
      <c r="D17" s="12">
        <v>0</v>
      </c>
      <c r="E17" s="12">
        <v>0</v>
      </c>
      <c r="F17" s="6">
        <f t="shared" si="0"/>
        <v>0</v>
      </c>
    </row>
    <row r="18" spans="1:6" ht="11.25">
      <c r="A18" s="5" t="s">
        <v>19</v>
      </c>
      <c r="B18" s="12">
        <v>4</v>
      </c>
      <c r="C18" s="12">
        <v>0</v>
      </c>
      <c r="D18" s="12">
        <v>9</v>
      </c>
      <c r="E18" s="12">
        <v>62</v>
      </c>
      <c r="F18" s="6">
        <f t="shared" si="0"/>
        <v>75</v>
      </c>
    </row>
    <row r="19" spans="1:6" ht="11.25">
      <c r="A19" s="5" t="s">
        <v>20</v>
      </c>
      <c r="B19" s="12">
        <v>9</v>
      </c>
      <c r="C19" s="12">
        <v>2</v>
      </c>
      <c r="D19" s="12">
        <v>22</v>
      </c>
      <c r="E19" s="12">
        <v>214</v>
      </c>
      <c r="F19" s="6">
        <f t="shared" si="0"/>
        <v>247</v>
      </c>
    </row>
    <row r="20" spans="1:6" ht="11.25">
      <c r="A20" s="5" t="s">
        <v>21</v>
      </c>
      <c r="B20" s="12">
        <v>4</v>
      </c>
      <c r="C20" s="12">
        <v>0</v>
      </c>
      <c r="D20" s="12">
        <v>10</v>
      </c>
      <c r="E20" s="12">
        <v>80</v>
      </c>
      <c r="F20" s="6">
        <f t="shared" si="0"/>
        <v>94</v>
      </c>
    </row>
    <row r="21" spans="1:6" ht="11.25">
      <c r="A21" s="5" t="s">
        <v>22</v>
      </c>
      <c r="B21" s="12">
        <v>5</v>
      </c>
      <c r="C21" s="12">
        <v>1</v>
      </c>
      <c r="D21" s="12">
        <v>24</v>
      </c>
      <c r="E21" s="12">
        <v>160</v>
      </c>
      <c r="F21" s="6">
        <f t="shared" si="0"/>
        <v>190</v>
      </c>
    </row>
    <row r="22" spans="1:6" ht="11.25">
      <c r="A22" s="5" t="s">
        <v>23</v>
      </c>
      <c r="B22" s="12">
        <v>7</v>
      </c>
      <c r="C22" s="12">
        <v>0</v>
      </c>
      <c r="D22" s="12">
        <v>4</v>
      </c>
      <c r="E22" s="12">
        <v>20</v>
      </c>
      <c r="F22" s="6">
        <f t="shared" si="0"/>
        <v>31</v>
      </c>
    </row>
    <row r="23" spans="1:6" ht="11.25">
      <c r="A23" s="5" t="s">
        <v>24</v>
      </c>
      <c r="B23" s="12">
        <v>2</v>
      </c>
      <c r="C23" s="12">
        <v>0</v>
      </c>
      <c r="D23" s="12">
        <v>15</v>
      </c>
      <c r="E23" s="12">
        <v>115</v>
      </c>
      <c r="F23" s="6">
        <f t="shared" si="0"/>
        <v>132</v>
      </c>
    </row>
    <row r="24" spans="1:6" ht="11.25">
      <c r="A24" s="5" t="s">
        <v>25</v>
      </c>
      <c r="B24" s="12">
        <v>3</v>
      </c>
      <c r="C24" s="12">
        <v>5</v>
      </c>
      <c r="D24" s="12">
        <v>4</v>
      </c>
      <c r="E24" s="12">
        <v>4</v>
      </c>
      <c r="F24" s="6">
        <f t="shared" si="0"/>
        <v>16</v>
      </c>
    </row>
    <row r="25" spans="1:6" ht="11.25">
      <c r="A25" s="5" t="s">
        <v>26</v>
      </c>
      <c r="B25" s="12">
        <v>32</v>
      </c>
      <c r="C25" s="12">
        <v>1</v>
      </c>
      <c r="D25" s="12">
        <v>19</v>
      </c>
      <c r="E25" s="12">
        <v>43</v>
      </c>
      <c r="F25" s="6">
        <f t="shared" si="0"/>
        <v>95</v>
      </c>
    </row>
    <row r="26" spans="1:6" ht="11.25">
      <c r="A26" s="5" t="s">
        <v>27</v>
      </c>
      <c r="B26" s="12">
        <v>0</v>
      </c>
      <c r="C26" s="12">
        <v>0</v>
      </c>
      <c r="D26" s="12">
        <v>0</v>
      </c>
      <c r="E26" s="12">
        <v>1</v>
      </c>
      <c r="F26" s="6">
        <f t="shared" si="0"/>
        <v>1</v>
      </c>
    </row>
    <row r="27" spans="1:6" ht="11.25">
      <c r="A27" s="5" t="s">
        <v>28</v>
      </c>
      <c r="B27" s="12">
        <v>17</v>
      </c>
      <c r="C27" s="12">
        <v>2</v>
      </c>
      <c r="D27" s="12">
        <v>16</v>
      </c>
      <c r="E27" s="12">
        <v>63</v>
      </c>
      <c r="F27" s="6">
        <f t="shared" si="0"/>
        <v>98</v>
      </c>
    </row>
    <row r="28" spans="1:6" ht="11.25">
      <c r="A28" s="5" t="s">
        <v>29</v>
      </c>
      <c r="B28" s="12">
        <v>30</v>
      </c>
      <c r="C28" s="12">
        <v>13</v>
      </c>
      <c r="D28" s="12">
        <v>47</v>
      </c>
      <c r="E28" s="12">
        <v>190</v>
      </c>
      <c r="F28" s="6">
        <f t="shared" si="0"/>
        <v>280</v>
      </c>
    </row>
    <row r="29" spans="1:6" ht="11.25">
      <c r="A29" s="5" t="s">
        <v>30</v>
      </c>
      <c r="B29" s="12">
        <v>2</v>
      </c>
      <c r="C29" s="12">
        <v>0</v>
      </c>
      <c r="D29" s="12">
        <v>6</v>
      </c>
      <c r="E29" s="12">
        <v>13</v>
      </c>
      <c r="F29" s="6">
        <f t="shared" si="0"/>
        <v>21</v>
      </c>
    </row>
    <row r="30" spans="1:6" ht="11.25">
      <c r="A30" s="5" t="s">
        <v>31</v>
      </c>
      <c r="B30" s="12">
        <v>62</v>
      </c>
      <c r="C30" s="12">
        <v>4</v>
      </c>
      <c r="D30" s="12">
        <v>97</v>
      </c>
      <c r="E30" s="12">
        <v>767</v>
      </c>
      <c r="F30" s="6">
        <f t="shared" si="0"/>
        <v>930</v>
      </c>
    </row>
    <row r="31" spans="1:6" ht="11.25">
      <c r="A31" s="5" t="s">
        <v>32</v>
      </c>
      <c r="B31" s="12">
        <v>6</v>
      </c>
      <c r="C31" s="12">
        <v>1</v>
      </c>
      <c r="D31" s="12">
        <v>16</v>
      </c>
      <c r="E31" s="12">
        <v>72</v>
      </c>
      <c r="F31" s="6">
        <f t="shared" si="0"/>
        <v>95</v>
      </c>
    </row>
    <row r="32" spans="1:6" ht="11.25">
      <c r="A32" s="5" t="s">
        <v>33</v>
      </c>
      <c r="B32" s="12">
        <v>9</v>
      </c>
      <c r="C32" s="12">
        <v>9</v>
      </c>
      <c r="D32" s="12">
        <v>13</v>
      </c>
      <c r="E32" s="12">
        <v>60</v>
      </c>
      <c r="F32" s="6">
        <f t="shared" si="0"/>
        <v>91</v>
      </c>
    </row>
    <row r="33" spans="1:6" ht="11.25">
      <c r="A33" s="5" t="s">
        <v>34</v>
      </c>
      <c r="B33" s="12">
        <v>33</v>
      </c>
      <c r="C33" s="12">
        <v>1</v>
      </c>
      <c r="D33" s="12">
        <v>65</v>
      </c>
      <c r="E33" s="12">
        <v>288</v>
      </c>
      <c r="F33" s="6">
        <f t="shared" si="0"/>
        <v>387</v>
      </c>
    </row>
    <row r="34" spans="1:6" ht="11.25">
      <c r="A34" s="5" t="s">
        <v>35</v>
      </c>
      <c r="B34" s="12">
        <v>2</v>
      </c>
      <c r="C34" s="12">
        <v>0</v>
      </c>
      <c r="D34" s="12">
        <v>7</v>
      </c>
      <c r="E34" s="12">
        <v>25</v>
      </c>
      <c r="F34" s="6">
        <f t="shared" si="0"/>
        <v>34</v>
      </c>
    </row>
    <row r="35" spans="1:6" ht="11.25">
      <c r="A35" s="5" t="s">
        <v>36</v>
      </c>
      <c r="B35" s="12">
        <v>8</v>
      </c>
      <c r="C35" s="12">
        <v>0</v>
      </c>
      <c r="D35" s="12">
        <v>16</v>
      </c>
      <c r="E35" s="12">
        <v>64</v>
      </c>
      <c r="F35" s="6">
        <f t="shared" si="0"/>
        <v>88</v>
      </c>
    </row>
    <row r="36" spans="1:6" ht="11.25">
      <c r="A36" s="5" t="s">
        <v>37</v>
      </c>
      <c r="B36" s="12">
        <v>1</v>
      </c>
      <c r="C36" s="12">
        <v>0</v>
      </c>
      <c r="D36" s="12">
        <v>14</v>
      </c>
      <c r="E36" s="12">
        <v>82</v>
      </c>
      <c r="F36" s="6">
        <f t="shared" si="0"/>
        <v>97</v>
      </c>
    </row>
    <row r="37" spans="1:6" ht="11.25">
      <c r="A37" s="5" t="s">
        <v>38</v>
      </c>
      <c r="B37" s="12">
        <v>9</v>
      </c>
      <c r="C37" s="12">
        <v>1</v>
      </c>
      <c r="D37" s="12">
        <v>9</v>
      </c>
      <c r="E37" s="12">
        <v>188</v>
      </c>
      <c r="F37" s="6">
        <f t="shared" si="0"/>
        <v>207</v>
      </c>
    </row>
    <row r="38" spans="1:6" ht="11.25">
      <c r="A38" s="5" t="s">
        <v>39</v>
      </c>
      <c r="B38" s="12">
        <v>16</v>
      </c>
      <c r="C38" s="12">
        <v>4</v>
      </c>
      <c r="D38" s="12">
        <v>25</v>
      </c>
      <c r="E38" s="12">
        <v>187</v>
      </c>
      <c r="F38" s="6">
        <f t="shared" si="0"/>
        <v>232</v>
      </c>
    </row>
    <row r="39" spans="1:6" ht="11.25">
      <c r="A39" s="5" t="s">
        <v>40</v>
      </c>
      <c r="B39" s="12">
        <v>23</v>
      </c>
      <c r="C39" s="12">
        <v>9</v>
      </c>
      <c r="D39" s="12">
        <v>11</v>
      </c>
      <c r="E39" s="12">
        <v>22</v>
      </c>
      <c r="F39" s="6">
        <f t="shared" si="0"/>
        <v>65</v>
      </c>
    </row>
    <row r="40" spans="1:6" ht="11.25">
      <c r="A40" s="5" t="s">
        <v>102</v>
      </c>
      <c r="B40" s="12">
        <v>2</v>
      </c>
      <c r="C40" s="12">
        <v>5</v>
      </c>
      <c r="D40" s="12">
        <v>0</v>
      </c>
      <c r="E40" s="13">
        <v>0</v>
      </c>
      <c r="F40" s="6">
        <f t="shared" si="0"/>
        <v>7</v>
      </c>
    </row>
    <row r="41" spans="1:6" ht="11.25">
      <c r="A41" s="5" t="s">
        <v>41</v>
      </c>
      <c r="B41" s="12">
        <v>4</v>
      </c>
      <c r="C41" s="12">
        <v>6</v>
      </c>
      <c r="D41" s="12">
        <v>4</v>
      </c>
      <c r="E41" s="13">
        <v>11</v>
      </c>
      <c r="F41" s="6">
        <f t="shared" si="0"/>
        <v>25</v>
      </c>
    </row>
    <row r="42" spans="1:6" ht="11.25">
      <c r="A42" s="5" t="s">
        <v>42</v>
      </c>
      <c r="B42" s="12">
        <v>10</v>
      </c>
      <c r="C42" s="12">
        <v>9</v>
      </c>
      <c r="D42" s="12">
        <v>22</v>
      </c>
      <c r="E42" s="13">
        <v>27</v>
      </c>
      <c r="F42" s="6">
        <f t="shared" si="0"/>
        <v>68</v>
      </c>
    </row>
    <row r="43" spans="1:6" ht="11.25">
      <c r="A43" s="5" t="s">
        <v>43</v>
      </c>
      <c r="B43" s="12">
        <v>0</v>
      </c>
      <c r="C43" s="12">
        <v>0</v>
      </c>
      <c r="D43" s="13">
        <v>4</v>
      </c>
      <c r="E43" s="13">
        <v>10</v>
      </c>
      <c r="F43" s="6">
        <f t="shared" si="0"/>
        <v>14</v>
      </c>
    </row>
    <row r="44" spans="1:6" ht="11.25">
      <c r="A44" s="5" t="s">
        <v>44</v>
      </c>
      <c r="B44" s="12">
        <v>72</v>
      </c>
      <c r="C44" s="12">
        <v>2</v>
      </c>
      <c r="D44" s="12">
        <v>89</v>
      </c>
      <c r="E44" s="13">
        <v>1608</v>
      </c>
      <c r="F44" s="6">
        <f t="shared" si="0"/>
        <v>1771</v>
      </c>
    </row>
    <row r="45" spans="1:6" ht="11.25">
      <c r="A45" s="5" t="s">
        <v>45</v>
      </c>
      <c r="B45" s="12">
        <v>6</v>
      </c>
      <c r="C45" s="12">
        <v>1</v>
      </c>
      <c r="D45" s="12">
        <v>9</v>
      </c>
      <c r="E45" s="13">
        <v>73</v>
      </c>
      <c r="F45" s="6">
        <f t="shared" si="0"/>
        <v>89</v>
      </c>
    </row>
    <row r="46" spans="1:6" ht="11.25">
      <c r="A46" s="5" t="s">
        <v>46</v>
      </c>
      <c r="B46" s="12">
        <v>77</v>
      </c>
      <c r="C46" s="12">
        <v>3</v>
      </c>
      <c r="D46" s="12">
        <v>211</v>
      </c>
      <c r="E46" s="12">
        <v>4512</v>
      </c>
      <c r="F46" s="6">
        <f t="shared" si="0"/>
        <v>4803</v>
      </c>
    </row>
    <row r="47" spans="1:6" ht="11.25">
      <c r="A47" s="5" t="s">
        <v>47</v>
      </c>
      <c r="B47" s="12">
        <v>41</v>
      </c>
      <c r="C47" s="12">
        <v>1</v>
      </c>
      <c r="D47" s="12">
        <v>140</v>
      </c>
      <c r="E47" s="12">
        <v>912</v>
      </c>
      <c r="F47" s="6">
        <f t="shared" si="0"/>
        <v>1094</v>
      </c>
    </row>
    <row r="48" spans="1:6" ht="11.25">
      <c r="A48" s="5" t="s">
        <v>48</v>
      </c>
      <c r="B48" s="12">
        <v>234</v>
      </c>
      <c r="C48" s="12">
        <v>45</v>
      </c>
      <c r="D48" s="12">
        <v>256</v>
      </c>
      <c r="E48" s="12">
        <v>2482</v>
      </c>
      <c r="F48" s="6">
        <f t="shared" si="0"/>
        <v>3017</v>
      </c>
    </row>
    <row r="49" spans="1:6" ht="11.25">
      <c r="A49" s="5" t="s">
        <v>49</v>
      </c>
      <c r="B49" s="12">
        <v>449</v>
      </c>
      <c r="C49" s="12">
        <v>220</v>
      </c>
      <c r="D49" s="12">
        <v>1023</v>
      </c>
      <c r="E49" s="12">
        <v>4722</v>
      </c>
      <c r="F49" s="6">
        <f t="shared" si="0"/>
        <v>6414</v>
      </c>
    </row>
    <row r="50" spans="1:6" ht="11.25">
      <c r="A50" s="14" t="s">
        <v>50</v>
      </c>
      <c r="B50" s="12">
        <v>50</v>
      </c>
      <c r="C50" s="12">
        <v>7</v>
      </c>
      <c r="D50" s="12">
        <v>64</v>
      </c>
      <c r="E50" s="12">
        <v>1234</v>
      </c>
      <c r="F50" s="6">
        <f t="shared" si="0"/>
        <v>1355</v>
      </c>
    </row>
    <row r="51" spans="1:6" ht="11.25">
      <c r="A51" s="14" t="s">
        <v>51</v>
      </c>
      <c r="B51" s="12">
        <v>9</v>
      </c>
      <c r="C51" s="12">
        <v>0</v>
      </c>
      <c r="D51" s="12">
        <v>4</v>
      </c>
      <c r="E51" s="12">
        <v>20</v>
      </c>
      <c r="F51" s="6">
        <f t="shared" si="0"/>
        <v>33</v>
      </c>
    </row>
    <row r="52" spans="1:6" ht="11.25">
      <c r="A52" s="14" t="s">
        <v>52</v>
      </c>
      <c r="B52" s="12">
        <v>2</v>
      </c>
      <c r="C52" s="12">
        <v>0</v>
      </c>
      <c r="D52" s="12">
        <v>0</v>
      </c>
      <c r="E52" s="12">
        <v>1</v>
      </c>
      <c r="F52" s="6">
        <f t="shared" si="0"/>
        <v>3</v>
      </c>
    </row>
    <row r="53" spans="1:6" ht="11.25">
      <c r="A53" s="14" t="s">
        <v>53</v>
      </c>
      <c r="B53" s="12">
        <v>69</v>
      </c>
      <c r="C53" s="12">
        <v>19</v>
      </c>
      <c r="D53" s="12">
        <v>143</v>
      </c>
      <c r="E53" s="13">
        <v>244</v>
      </c>
      <c r="F53" s="6">
        <f t="shared" si="0"/>
        <v>475</v>
      </c>
    </row>
    <row r="54" spans="1:6" ht="11.25">
      <c r="A54" s="14" t="s">
        <v>54</v>
      </c>
      <c r="B54" s="12">
        <v>2</v>
      </c>
      <c r="C54" s="12">
        <v>76</v>
      </c>
      <c r="D54" s="12">
        <v>3</v>
      </c>
      <c r="E54" s="13">
        <v>24</v>
      </c>
      <c r="F54" s="6">
        <f t="shared" si="0"/>
        <v>105</v>
      </c>
    </row>
    <row r="55" spans="1:6" ht="11.25">
      <c r="A55" s="5" t="s">
        <v>55</v>
      </c>
      <c r="B55" s="12">
        <v>66</v>
      </c>
      <c r="C55" s="12">
        <v>16</v>
      </c>
      <c r="D55" s="12">
        <v>140</v>
      </c>
      <c r="E55" s="13">
        <v>500</v>
      </c>
      <c r="F55" s="6">
        <f t="shared" si="0"/>
        <v>722</v>
      </c>
    </row>
    <row r="56" spans="1:6" ht="11.25">
      <c r="A56" s="5" t="s">
        <v>56</v>
      </c>
      <c r="B56" s="12">
        <v>79</v>
      </c>
      <c r="C56" s="12">
        <v>64</v>
      </c>
      <c r="D56" s="12">
        <v>402</v>
      </c>
      <c r="E56" s="13">
        <v>2128</v>
      </c>
      <c r="F56" s="6">
        <f t="shared" si="0"/>
        <v>2673</v>
      </c>
    </row>
    <row r="57" spans="1:6" ht="11.25">
      <c r="A57" s="5" t="s">
        <v>57</v>
      </c>
      <c r="B57" s="12">
        <v>9</v>
      </c>
      <c r="C57" s="12">
        <v>4</v>
      </c>
      <c r="D57" s="12">
        <v>10</v>
      </c>
      <c r="E57" s="13">
        <v>53</v>
      </c>
      <c r="F57" s="6">
        <f t="shared" si="0"/>
        <v>76</v>
      </c>
    </row>
    <row r="58" spans="1:6" ht="11.25">
      <c r="A58" s="5" t="s">
        <v>58</v>
      </c>
      <c r="B58" s="12">
        <v>3</v>
      </c>
      <c r="C58" s="12">
        <v>0</v>
      </c>
      <c r="D58" s="12">
        <v>14</v>
      </c>
      <c r="E58" s="13">
        <v>58</v>
      </c>
      <c r="F58" s="6">
        <f t="shared" si="0"/>
        <v>75</v>
      </c>
    </row>
    <row r="59" spans="1:6" ht="11.25">
      <c r="A59" s="5" t="s">
        <v>59</v>
      </c>
      <c r="B59" s="12">
        <v>1</v>
      </c>
      <c r="C59" s="12">
        <v>0</v>
      </c>
      <c r="D59" s="12">
        <v>0</v>
      </c>
      <c r="E59" s="13">
        <v>5</v>
      </c>
      <c r="F59" s="6">
        <f t="shared" si="0"/>
        <v>6</v>
      </c>
    </row>
    <row r="60" spans="1:6" ht="11.25">
      <c r="A60" s="5" t="s">
        <v>60</v>
      </c>
      <c r="B60" s="12">
        <v>3</v>
      </c>
      <c r="C60" s="12">
        <v>0</v>
      </c>
      <c r="D60" s="12">
        <v>11</v>
      </c>
      <c r="E60" s="13">
        <v>47</v>
      </c>
      <c r="F60" s="6">
        <f t="shared" si="0"/>
        <v>61</v>
      </c>
    </row>
    <row r="61" spans="1:6" ht="11.25">
      <c r="A61" s="5" t="s">
        <v>61</v>
      </c>
      <c r="B61" s="12">
        <v>21</v>
      </c>
      <c r="C61" s="12">
        <v>0</v>
      </c>
      <c r="D61" s="12">
        <v>13</v>
      </c>
      <c r="E61" s="13">
        <v>176</v>
      </c>
      <c r="F61" s="6">
        <f t="shared" si="0"/>
        <v>210</v>
      </c>
    </row>
    <row r="62" spans="1:6" ht="11.25">
      <c r="A62" s="5" t="s">
        <v>62</v>
      </c>
      <c r="B62" s="12">
        <v>16</v>
      </c>
      <c r="C62" s="12">
        <v>1</v>
      </c>
      <c r="D62" s="12">
        <v>71</v>
      </c>
      <c r="E62" s="13">
        <v>182</v>
      </c>
      <c r="F62" s="6">
        <f t="shared" si="0"/>
        <v>270</v>
      </c>
    </row>
    <row r="63" spans="1:6" ht="11.25">
      <c r="A63" s="5" t="s">
        <v>63</v>
      </c>
      <c r="B63" s="12">
        <v>49</v>
      </c>
      <c r="C63" s="12">
        <v>162</v>
      </c>
      <c r="D63" s="12">
        <v>160</v>
      </c>
      <c r="E63" s="13">
        <v>42</v>
      </c>
      <c r="F63" s="6">
        <f t="shared" si="0"/>
        <v>413</v>
      </c>
    </row>
    <row r="64" spans="1:6" ht="11.25">
      <c r="A64" s="5" t="s">
        <v>64</v>
      </c>
      <c r="B64" s="12">
        <v>2</v>
      </c>
      <c r="C64" s="12">
        <v>1</v>
      </c>
      <c r="D64" s="12">
        <v>0</v>
      </c>
      <c r="E64" s="13">
        <v>4</v>
      </c>
      <c r="F64" s="6">
        <f t="shared" si="0"/>
        <v>7</v>
      </c>
    </row>
    <row r="65" spans="1:6" ht="11.25">
      <c r="A65" s="5" t="s">
        <v>65</v>
      </c>
      <c r="B65" s="12">
        <v>38</v>
      </c>
      <c r="C65" s="12">
        <v>11</v>
      </c>
      <c r="D65" s="12">
        <v>89</v>
      </c>
      <c r="E65" s="13">
        <v>652</v>
      </c>
      <c r="F65" s="6">
        <f t="shared" si="0"/>
        <v>790</v>
      </c>
    </row>
    <row r="66" spans="1:6" ht="11.25">
      <c r="A66" s="5" t="s">
        <v>66</v>
      </c>
      <c r="B66" s="12">
        <v>51</v>
      </c>
      <c r="C66" s="12">
        <v>3</v>
      </c>
      <c r="D66" s="12">
        <v>105</v>
      </c>
      <c r="E66" s="13">
        <v>1814</v>
      </c>
      <c r="F66" s="6">
        <f t="shared" si="0"/>
        <v>1973</v>
      </c>
    </row>
    <row r="67" spans="1:6" ht="11.25">
      <c r="A67" s="5" t="s">
        <v>67</v>
      </c>
      <c r="B67" s="12">
        <v>11</v>
      </c>
      <c r="C67" s="12">
        <v>13</v>
      </c>
      <c r="D67" s="12">
        <v>70</v>
      </c>
      <c r="E67" s="13">
        <v>92</v>
      </c>
      <c r="F67" s="6">
        <f t="shared" si="0"/>
        <v>186</v>
      </c>
    </row>
    <row r="68" spans="1:6" ht="11.25">
      <c r="A68" s="5" t="s">
        <v>68</v>
      </c>
      <c r="B68" s="12">
        <v>19</v>
      </c>
      <c r="C68" s="12">
        <v>0</v>
      </c>
      <c r="D68" s="12">
        <v>30</v>
      </c>
      <c r="E68" s="13">
        <v>256</v>
      </c>
      <c r="F68" s="6">
        <f t="shared" si="0"/>
        <v>305</v>
      </c>
    </row>
    <row r="69" spans="1:6" ht="11.25">
      <c r="A69" s="5" t="s">
        <v>69</v>
      </c>
      <c r="B69" s="12">
        <v>34</v>
      </c>
      <c r="C69" s="12">
        <v>9</v>
      </c>
      <c r="D69" s="12">
        <v>23</v>
      </c>
      <c r="E69" s="13">
        <v>157</v>
      </c>
      <c r="F69" s="6">
        <f t="shared" si="0"/>
        <v>223</v>
      </c>
    </row>
    <row r="70" spans="1:6" ht="11.25">
      <c r="A70" s="5" t="s">
        <v>70</v>
      </c>
      <c r="B70" s="12">
        <v>9</v>
      </c>
      <c r="C70" s="12">
        <v>0</v>
      </c>
      <c r="D70" s="12">
        <v>2</v>
      </c>
      <c r="E70" s="13">
        <v>16</v>
      </c>
      <c r="F70" s="6">
        <f t="shared" si="0"/>
        <v>27</v>
      </c>
    </row>
    <row r="71" spans="1:6" ht="11.25">
      <c r="A71" s="5" t="s">
        <v>71</v>
      </c>
      <c r="B71" s="12">
        <v>11</v>
      </c>
      <c r="C71" s="12">
        <v>0</v>
      </c>
      <c r="D71" s="12">
        <v>10</v>
      </c>
      <c r="E71" s="13">
        <v>175</v>
      </c>
      <c r="F71" s="6">
        <f t="shared" si="0"/>
        <v>196</v>
      </c>
    </row>
    <row r="72" spans="1:6" ht="11.25">
      <c r="A72" s="5" t="s">
        <v>72</v>
      </c>
      <c r="B72" s="12">
        <v>30</v>
      </c>
      <c r="C72" s="12">
        <v>1</v>
      </c>
      <c r="D72" s="12">
        <v>21</v>
      </c>
      <c r="E72" s="13">
        <v>348</v>
      </c>
      <c r="F72" s="6">
        <f aca="true" t="shared" si="1" ref="F72:F95">SUM(B72:E72)</f>
        <v>400</v>
      </c>
    </row>
    <row r="73" spans="1:6" ht="11.25">
      <c r="A73" s="5" t="s">
        <v>73</v>
      </c>
      <c r="B73" s="12">
        <v>0</v>
      </c>
      <c r="C73" s="12">
        <v>0</v>
      </c>
      <c r="D73" s="12">
        <v>0</v>
      </c>
      <c r="E73" s="13">
        <v>1</v>
      </c>
      <c r="F73" s="6">
        <f t="shared" si="1"/>
        <v>1</v>
      </c>
    </row>
    <row r="74" spans="1:6" ht="11.25">
      <c r="A74" s="5" t="s">
        <v>74</v>
      </c>
      <c r="B74" s="12">
        <v>12</v>
      </c>
      <c r="C74" s="12">
        <v>1</v>
      </c>
      <c r="D74" s="12">
        <v>34</v>
      </c>
      <c r="E74" s="13">
        <v>114</v>
      </c>
      <c r="F74" s="6">
        <f t="shared" si="1"/>
        <v>161</v>
      </c>
    </row>
    <row r="75" spans="1:6" ht="11.25">
      <c r="A75" s="5" t="s">
        <v>75</v>
      </c>
      <c r="B75" s="12">
        <v>15</v>
      </c>
      <c r="C75" s="12">
        <v>11</v>
      </c>
      <c r="D75" s="12">
        <v>0</v>
      </c>
      <c r="E75" s="13">
        <v>7</v>
      </c>
      <c r="F75" s="6">
        <f t="shared" si="1"/>
        <v>33</v>
      </c>
    </row>
    <row r="76" spans="1:6" ht="11.25">
      <c r="A76" s="5" t="s">
        <v>76</v>
      </c>
      <c r="B76" s="12">
        <v>14</v>
      </c>
      <c r="C76" s="12">
        <v>8</v>
      </c>
      <c r="D76" s="12">
        <v>14</v>
      </c>
      <c r="E76" s="13">
        <v>59</v>
      </c>
      <c r="F76" s="6">
        <f t="shared" si="1"/>
        <v>95</v>
      </c>
    </row>
    <row r="77" spans="1:6" ht="11.25">
      <c r="A77" s="5" t="s">
        <v>77</v>
      </c>
      <c r="B77" s="12">
        <v>8</v>
      </c>
      <c r="C77" s="12">
        <v>0</v>
      </c>
      <c r="D77" s="12">
        <v>2</v>
      </c>
      <c r="E77" s="12">
        <v>22</v>
      </c>
      <c r="F77" s="6">
        <f t="shared" si="1"/>
        <v>32</v>
      </c>
    </row>
    <row r="78" spans="1:6" ht="11.25" customHeight="1">
      <c r="A78" s="5" t="s">
        <v>78</v>
      </c>
      <c r="B78" s="12">
        <v>11</v>
      </c>
      <c r="C78" s="12">
        <v>1</v>
      </c>
      <c r="D78" s="12">
        <v>13</v>
      </c>
      <c r="E78" s="12">
        <v>256</v>
      </c>
      <c r="F78" s="6">
        <f t="shared" si="1"/>
        <v>281</v>
      </c>
    </row>
    <row r="79" spans="1:6" ht="11.25">
      <c r="A79" s="5" t="s">
        <v>79</v>
      </c>
      <c r="B79" s="12">
        <v>25</v>
      </c>
      <c r="C79" s="12">
        <v>2</v>
      </c>
      <c r="D79" s="12">
        <v>47</v>
      </c>
      <c r="E79" s="12">
        <v>254</v>
      </c>
      <c r="F79" s="6">
        <f t="shared" si="1"/>
        <v>328</v>
      </c>
    </row>
    <row r="80" spans="1:6" ht="11.25">
      <c r="A80" s="5" t="s">
        <v>103</v>
      </c>
      <c r="B80" s="12">
        <v>1</v>
      </c>
      <c r="C80" s="12">
        <v>0</v>
      </c>
      <c r="D80" s="12">
        <v>0</v>
      </c>
      <c r="E80" s="13">
        <v>0</v>
      </c>
      <c r="F80" s="6">
        <f t="shared" si="1"/>
        <v>1</v>
      </c>
    </row>
    <row r="81" spans="1:6" ht="11.25">
      <c r="A81" s="5" t="s">
        <v>104</v>
      </c>
      <c r="B81" s="12">
        <v>20</v>
      </c>
      <c r="C81" s="12">
        <v>8</v>
      </c>
      <c r="D81" s="12">
        <v>55</v>
      </c>
      <c r="E81" s="12">
        <v>86</v>
      </c>
      <c r="F81" s="6">
        <f t="shared" si="1"/>
        <v>169</v>
      </c>
    </row>
    <row r="82" spans="1:6" ht="11.25">
      <c r="A82" s="5" t="s">
        <v>105</v>
      </c>
      <c r="B82" s="12">
        <v>9</v>
      </c>
      <c r="C82" s="12">
        <v>3</v>
      </c>
      <c r="D82" s="12">
        <v>13</v>
      </c>
      <c r="E82" s="12">
        <v>104</v>
      </c>
      <c r="F82" s="6">
        <f t="shared" si="1"/>
        <v>129</v>
      </c>
    </row>
    <row r="83" spans="1:6" ht="11.25">
      <c r="A83" s="5" t="s">
        <v>106</v>
      </c>
      <c r="B83" s="12">
        <v>7</v>
      </c>
      <c r="C83" s="12">
        <v>4</v>
      </c>
      <c r="D83" s="12">
        <v>36</v>
      </c>
      <c r="E83" s="12">
        <v>33</v>
      </c>
      <c r="F83" s="6">
        <f t="shared" si="1"/>
        <v>80</v>
      </c>
    </row>
    <row r="84" spans="1:6" ht="11.25">
      <c r="A84" s="5" t="s">
        <v>107</v>
      </c>
      <c r="B84" s="12">
        <v>4</v>
      </c>
      <c r="C84" s="12">
        <v>1</v>
      </c>
      <c r="D84" s="12">
        <v>55</v>
      </c>
      <c r="E84" s="12">
        <v>40</v>
      </c>
      <c r="F84" s="6">
        <f t="shared" si="1"/>
        <v>100</v>
      </c>
    </row>
    <row r="85" spans="1:6" ht="11.25">
      <c r="A85" s="5" t="s">
        <v>108</v>
      </c>
      <c r="B85" s="12">
        <v>6</v>
      </c>
      <c r="C85" s="12">
        <v>0</v>
      </c>
      <c r="D85" s="12">
        <v>15</v>
      </c>
      <c r="E85" s="12">
        <v>107</v>
      </c>
      <c r="F85" s="6">
        <f t="shared" si="1"/>
        <v>128</v>
      </c>
    </row>
    <row r="86" spans="1:6" ht="11.25">
      <c r="A86" s="5" t="s">
        <v>109</v>
      </c>
      <c r="B86" s="12">
        <v>0</v>
      </c>
      <c r="C86" s="12">
        <v>0</v>
      </c>
      <c r="D86" s="12">
        <v>8</v>
      </c>
      <c r="E86" s="12">
        <v>18</v>
      </c>
      <c r="F86" s="6">
        <f t="shared" si="1"/>
        <v>26</v>
      </c>
    </row>
    <row r="87" spans="1:6" ht="11.25">
      <c r="A87" s="5" t="s">
        <v>110</v>
      </c>
      <c r="B87" s="12">
        <v>5</v>
      </c>
      <c r="C87" s="12">
        <v>2</v>
      </c>
      <c r="D87" s="12">
        <v>6</v>
      </c>
      <c r="E87" s="12">
        <v>11</v>
      </c>
      <c r="F87" s="6">
        <f t="shared" si="1"/>
        <v>24</v>
      </c>
    </row>
    <row r="88" spans="1:6" ht="11.25">
      <c r="A88" s="5" t="s">
        <v>111</v>
      </c>
      <c r="B88" s="12">
        <v>55</v>
      </c>
      <c r="C88" s="12">
        <v>15</v>
      </c>
      <c r="D88" s="12">
        <v>165</v>
      </c>
      <c r="E88" s="12">
        <v>526</v>
      </c>
      <c r="F88" s="6">
        <f t="shared" si="1"/>
        <v>761</v>
      </c>
    </row>
    <row r="89" spans="1:6" ht="11.25">
      <c r="A89" s="5" t="s">
        <v>112</v>
      </c>
      <c r="B89" s="12">
        <v>0</v>
      </c>
      <c r="C89" s="12">
        <v>0</v>
      </c>
      <c r="D89" s="12">
        <v>0</v>
      </c>
      <c r="E89" s="12">
        <v>12</v>
      </c>
      <c r="F89" s="6">
        <f t="shared" si="1"/>
        <v>12</v>
      </c>
    </row>
    <row r="90" spans="1:6" ht="11.25">
      <c r="A90" s="5" t="s">
        <v>113</v>
      </c>
      <c r="B90" s="12">
        <v>7</v>
      </c>
      <c r="C90" s="12">
        <v>0</v>
      </c>
      <c r="D90" s="12">
        <v>38</v>
      </c>
      <c r="E90" s="12">
        <v>306</v>
      </c>
      <c r="F90" s="6">
        <f t="shared" si="1"/>
        <v>351</v>
      </c>
    </row>
    <row r="91" spans="1:6" ht="11.25">
      <c r="A91" s="5" t="s">
        <v>114</v>
      </c>
      <c r="B91" s="12">
        <v>33</v>
      </c>
      <c r="C91" s="12">
        <v>10</v>
      </c>
      <c r="D91" s="12">
        <v>95</v>
      </c>
      <c r="E91" s="12">
        <v>1245</v>
      </c>
      <c r="F91" s="6">
        <f t="shared" si="1"/>
        <v>1383</v>
      </c>
    </row>
    <row r="92" spans="1:6" ht="11.25">
      <c r="A92" s="5" t="s">
        <v>115</v>
      </c>
      <c r="B92" s="12">
        <v>0</v>
      </c>
      <c r="C92" s="12">
        <v>0</v>
      </c>
      <c r="D92" s="12">
        <v>0</v>
      </c>
      <c r="E92" s="12">
        <v>0</v>
      </c>
      <c r="F92" s="6">
        <f t="shared" si="1"/>
        <v>0</v>
      </c>
    </row>
    <row r="93" spans="1:6" ht="11.25">
      <c r="A93" s="5" t="s">
        <v>116</v>
      </c>
      <c r="B93" s="12">
        <v>0</v>
      </c>
      <c r="C93" s="12">
        <v>0</v>
      </c>
      <c r="D93" s="12">
        <v>0</v>
      </c>
      <c r="E93" s="13">
        <v>0</v>
      </c>
      <c r="F93" s="6">
        <f t="shared" si="1"/>
        <v>0</v>
      </c>
    </row>
    <row r="94" spans="1:6" ht="11.25">
      <c r="A94" s="5" t="s">
        <v>117</v>
      </c>
      <c r="B94" s="13">
        <v>0</v>
      </c>
      <c r="C94" s="13">
        <v>0</v>
      </c>
      <c r="D94" s="13">
        <v>0</v>
      </c>
      <c r="E94" s="13">
        <v>0</v>
      </c>
      <c r="F94" s="6">
        <f t="shared" si="1"/>
        <v>0</v>
      </c>
    </row>
    <row r="95" spans="1:6" ht="11.25">
      <c r="A95" s="5" t="s">
        <v>118</v>
      </c>
      <c r="B95" s="12">
        <v>64</v>
      </c>
      <c r="C95" s="12">
        <v>17</v>
      </c>
      <c r="D95" s="12">
        <v>165</v>
      </c>
      <c r="E95" s="13">
        <v>79</v>
      </c>
      <c r="F95" s="6">
        <f t="shared" si="1"/>
        <v>325</v>
      </c>
    </row>
    <row r="96" spans="1:6" ht="11.25">
      <c r="A96" s="5" t="s">
        <v>2</v>
      </c>
      <c r="B96" s="6">
        <f>SUM(B7:B95)</f>
        <v>2193</v>
      </c>
      <c r="C96" s="6">
        <f>SUM(C7:C95)</f>
        <v>845</v>
      </c>
      <c r="D96" s="6">
        <f>SUM(D7:D95)</f>
        <v>4599</v>
      </c>
      <c r="E96" s="6">
        <f>SUM(E7:E95)</f>
        <v>37709</v>
      </c>
      <c r="F96" s="6">
        <f>SUM(F7:F95)</f>
        <v>45346</v>
      </c>
    </row>
    <row r="97" ht="11.25">
      <c r="A97" s="8" t="s">
        <v>4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73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2009-11-12T10:41:02Z</cp:lastPrinted>
  <dcterms:created xsi:type="dcterms:W3CDTF">2004-10-12T07:28:06Z</dcterms:created>
  <dcterms:modified xsi:type="dcterms:W3CDTF">2010-05-14T09:29:34Z</dcterms:modified>
  <cp:category/>
  <cp:version/>
  <cp:contentType/>
  <cp:contentStatus/>
</cp:coreProperties>
</file>