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e" sheetId="1" r:id="rId1"/>
    <sheet name="9.1" sheetId="2" r:id="rId2"/>
    <sheet name="9.2" sheetId="3" r:id="rId3"/>
    <sheet name="9.3" sheetId="4" r:id="rId4"/>
    <sheet name="9.4" sheetId="5" r:id="rId5"/>
    <sheet name="9.5" sheetId="6" r:id="rId6"/>
    <sheet name="9.6" sheetId="7" r:id="rId7"/>
    <sheet name="9.7" sheetId="8" r:id="rId8"/>
    <sheet name="9.8" sheetId="9" r:id="rId9"/>
    <sheet name="9.9" sheetId="10" r:id="rId10"/>
    <sheet name="9.10" sheetId="11" r:id="rId11"/>
    <sheet name="9.11" sheetId="12" r:id="rId12"/>
    <sheet name="9.12" sheetId="13" r:id="rId13"/>
    <sheet name="9.13" sheetId="14" r:id="rId14"/>
    <sheet name="9.14" sheetId="15" r:id="rId15"/>
    <sheet name="9.15" sheetId="16" r:id="rId16"/>
    <sheet name="9.16" sheetId="17" r:id="rId17"/>
    <sheet name="9.17" sheetId="18" r:id="rId18"/>
    <sheet name="9.18" sheetId="19" r:id="rId19"/>
    <sheet name="9.19" sheetId="20" r:id="rId20"/>
    <sheet name="9.20" sheetId="21" r:id="rId21"/>
    <sheet name="9.21" sheetId="22" r:id="rId22"/>
    <sheet name="9.22" sheetId="23" r:id="rId23"/>
    <sheet name="9.23" sheetId="24" r:id="rId24"/>
    <sheet name="9.24" sheetId="25" r:id="rId25"/>
    <sheet name="9.25" sheetId="26" r:id="rId26"/>
    <sheet name="9.26" sheetId="27" r:id="rId27"/>
    <sheet name="9.27" sheetId="28" r:id="rId28"/>
    <sheet name="9.28" sheetId="29" r:id="rId29"/>
    <sheet name="9.29" sheetId="30" r:id="rId30"/>
    <sheet name="9.30" sheetId="31" r:id="rId31"/>
  </sheets>
  <externalReferences>
    <externalReference r:id="rId34"/>
    <externalReference r:id="rId35"/>
    <externalReference r:id="rId36"/>
  </externalReferences>
  <definedNames>
    <definedName name="a">#REF!</definedName>
    <definedName name="a_20">#REF!</definedName>
    <definedName name="a_21">#REF!</definedName>
    <definedName name="a_22">#REF!</definedName>
    <definedName name="a_23">#REF!</definedName>
    <definedName name="a_24">#REF!</definedName>
    <definedName name="a_25">#REF!</definedName>
    <definedName name="a_26">#REF!</definedName>
    <definedName name="a_27">#REF!</definedName>
    <definedName name="a_39">#REF!</definedName>
    <definedName name="a_40">#REF!</definedName>
    <definedName name="appo_nazionale_tab_117_CampiIncrociati">#REF!</definedName>
    <definedName name="appo_nazionale_tab_117_CampiIncrociati_20">#REF!</definedName>
    <definedName name="appo_nazionale_tab_117_CampiIncrociati_21">#REF!</definedName>
    <definedName name="appo_nazionale_tab_117_CampiIncrociati_22">#REF!</definedName>
    <definedName name="appo_nazionale_tab_117_CampiIncrociati_23">#REF!</definedName>
    <definedName name="appo_nazionale_tab_117_CampiIncrociati_24">#REF!</definedName>
    <definedName name="appo_nazionale_tab_117_CampiIncrociati_25">#REF!</definedName>
    <definedName name="appo_nazionale_tab_117_CampiIncrociati_26">#REF!</definedName>
    <definedName name="appo_nazionale_tab_117_CampiIncrociati_27">#REF!</definedName>
    <definedName name="appo_nazionale_tab_117_CampiIncrociati_39">#REF!</definedName>
    <definedName name="appo_nazionale_tab_117_CampiIncrociati_40">#REF!</definedName>
    <definedName name="appo_nazionale_tab_121_CampiIncrociati">#REF!</definedName>
    <definedName name="appo_nazionale_tab_121_CampiIncrociati_20">#REF!</definedName>
    <definedName name="appo_nazionale_tab_121_CampiIncrociati_21">#REF!</definedName>
    <definedName name="appo_nazionale_tab_121_CampiIncrociati_22">#REF!</definedName>
    <definedName name="appo_nazionale_tab_121_CampiIncrociati_23">#REF!</definedName>
    <definedName name="appo_nazionale_tab_121_CampiIncrociati_24">#REF!</definedName>
    <definedName name="appo_nazionale_tab_121_CampiIncrociati_25">#REF!</definedName>
    <definedName name="appo_nazionale_tab_121_CampiIncrociati_26">#REF!</definedName>
    <definedName name="appo_nazionale_tab_121_CampiIncrociati_27">#REF!</definedName>
    <definedName name="appo_nazionale_tab_121_CampiIncrociati_39">#REF!</definedName>
    <definedName name="appo_nazionale_tab_121_CampiIncrociati_40">#REF!</definedName>
    <definedName name="Area" localSheetId="10">#REF!</definedName>
    <definedName name="Area" localSheetId="16">#REF!</definedName>
    <definedName name="Area" localSheetId="2">#REF!</definedName>
    <definedName name="Area" localSheetId="21">#REF!</definedName>
    <definedName name="Area" localSheetId="29">#REF!</definedName>
    <definedName name="Area" localSheetId="5">#REF!</definedName>
    <definedName name="Area" localSheetId="7">#REF!</definedName>
    <definedName name="Area">#REF!</definedName>
    <definedName name="Area_1" localSheetId="10">#REF!</definedName>
    <definedName name="Area_1" localSheetId="16">#REF!</definedName>
    <definedName name="Area_1" localSheetId="2">#REF!</definedName>
    <definedName name="Area_1" localSheetId="21">#REF!</definedName>
    <definedName name="Area_1" localSheetId="29">#REF!</definedName>
    <definedName name="Area_1" localSheetId="5">#REF!</definedName>
    <definedName name="Area_1" localSheetId="7">#REF!</definedName>
    <definedName name="Area_1">#REF!</definedName>
    <definedName name="Area_2" localSheetId="10">#REF!</definedName>
    <definedName name="Area_2" localSheetId="16">#REF!</definedName>
    <definedName name="Area_2" localSheetId="2">#REF!</definedName>
    <definedName name="Area_2" localSheetId="21">#REF!</definedName>
    <definedName name="Area_2" localSheetId="29">#REF!</definedName>
    <definedName name="Area_2" localSheetId="5">#REF!</definedName>
    <definedName name="Area_2" localSheetId="7">#REF!</definedName>
    <definedName name="Area_2">#REF!</definedName>
    <definedName name="_xlnm.Print_Area" localSheetId="11">'9.11'!$A$1:$E$22</definedName>
    <definedName name="_xlnm.Print_Area" localSheetId="12">'9.12'!$A$1:$H$23</definedName>
    <definedName name="_xlnm.Print_Area" localSheetId="13">'9.13'!$A$1:$H$23</definedName>
    <definedName name="_xlnm.Print_Area" localSheetId="14">'9.14'!$A$1:$H$23</definedName>
    <definedName name="_xlnm.Print_Area" localSheetId="15">'9.15'!$A$1:$H$22</definedName>
    <definedName name="_xlnm.Print_Area" localSheetId="16">'9.16'!$A$1:$H$23</definedName>
    <definedName name="_xlnm.Print_Area" localSheetId="17">'9.17'!$A$1:$H$23</definedName>
    <definedName name="_xlnm.Print_Area" localSheetId="18">'9.18'!$A$1:$H$23</definedName>
    <definedName name="_xlnm.Print_Area" localSheetId="19">'9.19'!$A$1:$H$23</definedName>
    <definedName name="_xlnm.Print_Area" localSheetId="20">'9.20'!$A$1:$H$23</definedName>
    <definedName name="_xlnm.Print_Area" localSheetId="21">'9.21'!$A$1:$H$23</definedName>
    <definedName name="_xlnm.Print_Area" localSheetId="25">'9.25'!$A$1:$I$23</definedName>
    <definedName name="_xlnm.Print_Area" localSheetId="26">'9.26'!$A$1:$I$23</definedName>
    <definedName name="_xlnm.Print_Area" localSheetId="27">'9.27'!$A$1:$I$23</definedName>
    <definedName name="_xlnm.Print_Area" localSheetId="28">'9.28'!$A$1:$I$23</definedName>
    <definedName name="_xlnm.Print_Area" localSheetId="29">'9.29'!$A$1:$I$23</definedName>
    <definedName name="_xlnm.Print_Area" localSheetId="30">'9.30'!$A$1:$U$23</definedName>
    <definedName name="B" localSheetId="10">#REF!</definedName>
    <definedName name="B" localSheetId="16">#REF!</definedName>
    <definedName name="B" localSheetId="2">#REF!</definedName>
    <definedName name="B" localSheetId="21">#REF!</definedName>
    <definedName name="B" localSheetId="29">#REF!</definedName>
    <definedName name="B" localSheetId="5">#REF!</definedName>
    <definedName name="B" localSheetId="7">#REF!</definedName>
    <definedName name="B">#REF!</definedName>
    <definedName name="C_" localSheetId="10">#REF!</definedName>
    <definedName name="C_" localSheetId="16">#REF!</definedName>
    <definedName name="C_" localSheetId="2">#REF!</definedName>
    <definedName name="C_" localSheetId="21">#REF!</definedName>
    <definedName name="C_" localSheetId="29">#REF!</definedName>
    <definedName name="C_" localSheetId="5">#REF!</definedName>
    <definedName name="C_" localSheetId="7">#REF!</definedName>
    <definedName name="C_">#REF!</definedName>
    <definedName name="colonna_vuota">('[1]tav 1_1a'!$F$7:$F$57,'[1]tav 1_1a'!$K$7:$K$57)</definedName>
    <definedName name="COST" localSheetId="10">#REF!</definedName>
    <definedName name="COST" localSheetId="16">#REF!</definedName>
    <definedName name="COST" localSheetId="2">#REF!</definedName>
    <definedName name="COST" localSheetId="21">#REF!</definedName>
    <definedName name="COST" localSheetId="29">#REF!</definedName>
    <definedName name="COST" localSheetId="5">#REF!</definedName>
    <definedName name="COST" localSheetId="7">#REF!</definedName>
    <definedName name="COST">#REF!</definedName>
    <definedName name="D" localSheetId="10">#REF!</definedName>
    <definedName name="D" localSheetId="16">#REF!</definedName>
    <definedName name="D" localSheetId="2">#REF!</definedName>
    <definedName name="D" localSheetId="21">#REF!</definedName>
    <definedName name="D" localSheetId="29">#REF!</definedName>
    <definedName name="D" localSheetId="5">#REF!</definedName>
    <definedName name="D" localSheetId="7">#REF!</definedName>
    <definedName name="D">#REF!</definedName>
    <definedName name="DD" localSheetId="10">#REF!</definedName>
    <definedName name="DD" localSheetId="16">#REF!</definedName>
    <definedName name="DD" localSheetId="2">#REF!</definedName>
    <definedName name="DD" localSheetId="21">#REF!</definedName>
    <definedName name="DD" localSheetId="29">#REF!</definedName>
    <definedName name="DD" localSheetId="5">#REF!</definedName>
    <definedName name="DD" localSheetId="7">#REF!</definedName>
    <definedName name="DD">#REF!</definedName>
    <definedName name="dy" localSheetId="10">#REF!</definedName>
    <definedName name="dy" localSheetId="16">#REF!</definedName>
    <definedName name="dy" localSheetId="2">#REF!</definedName>
    <definedName name="dy" localSheetId="21">#REF!</definedName>
    <definedName name="dy" localSheetId="29">#REF!</definedName>
    <definedName name="dy" localSheetId="5">#REF!</definedName>
    <definedName name="dy" localSheetId="7">#REF!</definedName>
    <definedName name="dy">#REF!</definedName>
    <definedName name="E" localSheetId="10">#REF!</definedName>
    <definedName name="E" localSheetId="16">#REF!</definedName>
    <definedName name="E" localSheetId="2">#REF!</definedName>
    <definedName name="E" localSheetId="21">#REF!</definedName>
    <definedName name="E" localSheetId="29">#REF!</definedName>
    <definedName name="E" localSheetId="5">#REF!</definedName>
    <definedName name="E" localSheetId="7">#REF!</definedName>
    <definedName name="E">#REF!</definedName>
    <definedName name="Excel_BuiltIn__FilterDatabase_40" localSheetId="10">'[2]1.28'!#REF!</definedName>
    <definedName name="Excel_BuiltIn__FilterDatabase_40" localSheetId="16">'[2]1.28'!#REF!</definedName>
    <definedName name="Excel_BuiltIn__FilterDatabase_40" localSheetId="2">'[2]1.28'!#REF!</definedName>
    <definedName name="Excel_BuiltIn__FilterDatabase_40" localSheetId="21">'[2]1.28'!#REF!</definedName>
    <definedName name="Excel_BuiltIn__FilterDatabase_40" localSheetId="29">'[2]1.28'!#REF!</definedName>
    <definedName name="Excel_BuiltIn__FilterDatabase_40" localSheetId="5">'[2]1.28'!#REF!</definedName>
    <definedName name="Excel_BuiltIn__FilterDatabase_40" localSheetId="7">'[2]1.28'!#REF!</definedName>
    <definedName name="Excel_BuiltIn__FilterDatabase_40">'[2]1.28'!#REF!</definedName>
    <definedName name="Excel_BuiltIn_Database" localSheetId="10">#REF!</definedName>
    <definedName name="Excel_BuiltIn_Database" localSheetId="16">#REF!</definedName>
    <definedName name="Excel_BuiltIn_Database" localSheetId="2">#REF!</definedName>
    <definedName name="Excel_BuiltIn_Database" localSheetId="21">#REF!</definedName>
    <definedName name="Excel_BuiltIn_Database" localSheetId="29">#REF!</definedName>
    <definedName name="Excel_BuiltIn_Database" localSheetId="5">#REF!</definedName>
    <definedName name="Excel_BuiltIn_Database" localSheetId="7">#REF!</definedName>
    <definedName name="Excel_BuiltIn_Database">#REF!</definedName>
    <definedName name="Excel_BuiltIn_Database_1">#REF!</definedName>
    <definedName name="Excel_BuiltIn_Database_20">#REF!</definedName>
    <definedName name="Excel_BuiltIn_Database_21">#REF!</definedName>
    <definedName name="Excel_BuiltIn_Database_22">#REF!</definedName>
    <definedName name="Excel_BuiltIn_Database_23">#REF!</definedName>
    <definedName name="Excel_BuiltIn_Database_24">#REF!</definedName>
    <definedName name="Excel_BuiltIn_Database_25">#REF!</definedName>
    <definedName name="Excel_BuiltIn_Database_26">#REF!</definedName>
    <definedName name="Excel_BuiltIn_Database_27">#REF!</definedName>
    <definedName name="Excel_BuiltIn_Database_39">#REF!</definedName>
    <definedName name="Excel_BuiltIn_Database_40">#REF!</definedName>
    <definedName name="Excel_BuiltIn_Print_Area">#REF!</definedName>
    <definedName name="Excel_BuiltIn_Print_Area_137">#REF!</definedName>
    <definedName name="Excel_BuiltIn_Print_Area_138">#REF!</definedName>
    <definedName name="Excel_BuiltIn_Print_Area_140">#REF!</definedName>
    <definedName name="Excel_BuiltIn_Print_Area_141">#REF!</definedName>
    <definedName name="Excel_BuiltIn_Print_Area_16">#REF!</definedName>
    <definedName name="Excel_BuiltIn_Print_Area_19">#REF!</definedName>
    <definedName name="Excel_BuiltIn_Print_Area_21">#REF!</definedName>
    <definedName name="Excel_BuiltIn_Print_Area_24">#REF!</definedName>
    <definedName name="Excel_BuiltIn_Print_Area_26">#REF!</definedName>
    <definedName name="Excel_BuiltIn_Print_Area_28">#REF!</definedName>
    <definedName name="Excel_BuiltIn_Print_Area_30">#REF!</definedName>
    <definedName name="Excel_BuiltIn_Print_Area_32">#REF!</definedName>
    <definedName name="Excel_BuiltIn_Print_Area_34">#REF!</definedName>
    <definedName name="Excel_BuiltIn_Print_Area_36">#REF!</definedName>
    <definedName name="Excel_BuiltIn_Print_Area_42">#REF!</definedName>
    <definedName name="Excel_BuiltIn_Print_Area_44">#REF!</definedName>
    <definedName name="Excel_BuiltIn_Print_Area_46">#REF!</definedName>
    <definedName name="Excel_BuiltIn_Print_Area_48">#REF!</definedName>
    <definedName name="Excel_BuiltIn_Print_Area_50">#REF!</definedName>
    <definedName name="Excel_BuiltIn_Print_Area_52">#REF!</definedName>
    <definedName name="F" localSheetId="10">#REF!</definedName>
    <definedName name="F" localSheetId="16">#REF!</definedName>
    <definedName name="F" localSheetId="2">#REF!</definedName>
    <definedName name="F" localSheetId="21">#REF!</definedName>
    <definedName name="F" localSheetId="29">#REF!</definedName>
    <definedName name="F" localSheetId="5">#REF!</definedName>
    <definedName name="F" localSheetId="7">#REF!</definedName>
    <definedName name="F">#REF!</definedName>
    <definedName name="Foglio1">#REF!</definedName>
    <definedName name="Foglio1_20">#REF!</definedName>
    <definedName name="Foglio1_21">#REF!</definedName>
    <definedName name="Foglio1_22">#REF!</definedName>
    <definedName name="Foglio1_23">#REF!</definedName>
    <definedName name="Foglio1_24">#REF!</definedName>
    <definedName name="Foglio1_25">#REF!</definedName>
    <definedName name="Foglio1_26">#REF!</definedName>
    <definedName name="Foglio1_27">#REF!</definedName>
    <definedName name="Foglio1_39">#REF!</definedName>
    <definedName name="Foglio1_40">#REF!</definedName>
    <definedName name="G" localSheetId="10">#REF!</definedName>
    <definedName name="G" localSheetId="16">#REF!</definedName>
    <definedName name="G" localSheetId="2">#REF!</definedName>
    <definedName name="G" localSheetId="21">#REF!</definedName>
    <definedName name="G" localSheetId="29">#REF!</definedName>
    <definedName name="G" localSheetId="5">#REF!</definedName>
    <definedName name="G" localSheetId="7">#REF!</definedName>
    <definedName name="G">#REF!</definedName>
    <definedName name="gggggggg">#REF!</definedName>
    <definedName name="H" localSheetId="10">#REF!</definedName>
    <definedName name="H" localSheetId="16">#REF!</definedName>
    <definedName name="H" localSheetId="2">#REF!</definedName>
    <definedName name="H" localSheetId="21">#REF!</definedName>
    <definedName name="H" localSheetId="29">#REF!</definedName>
    <definedName name="H" localSheetId="5">#REF!</definedName>
    <definedName name="H" localSheetId="7">#REF!</definedName>
    <definedName name="H">#REF!</definedName>
    <definedName name="I" localSheetId="10">#REF!</definedName>
    <definedName name="I" localSheetId="16">#REF!</definedName>
    <definedName name="I" localSheetId="2">#REF!</definedName>
    <definedName name="I" localSheetId="21">#REF!</definedName>
    <definedName name="I" localSheetId="29">#REF!</definedName>
    <definedName name="I" localSheetId="5">#REF!</definedName>
    <definedName name="I" localSheetId="7">#REF!</definedName>
    <definedName name="I">#REF!</definedName>
    <definedName name="J" localSheetId="10">#REF!</definedName>
    <definedName name="J" localSheetId="16">#REF!</definedName>
    <definedName name="J" localSheetId="2">#REF!</definedName>
    <definedName name="J" localSheetId="21">#REF!</definedName>
    <definedName name="J" localSheetId="29">#REF!</definedName>
    <definedName name="J" localSheetId="5">#REF!</definedName>
    <definedName name="J" localSheetId="7">#REF!</definedName>
    <definedName name="J">#REF!</definedName>
    <definedName name="K" localSheetId="10">#REF!</definedName>
    <definedName name="K" localSheetId="16">#REF!</definedName>
    <definedName name="K" localSheetId="2">#REF!</definedName>
    <definedName name="K" localSheetId="21">#REF!</definedName>
    <definedName name="K" localSheetId="29">#REF!</definedName>
    <definedName name="K" localSheetId="5">#REF!</definedName>
    <definedName name="K" localSheetId="7">#REF!</definedName>
    <definedName name="K">#REF!</definedName>
    <definedName name="L" localSheetId="10">#REF!</definedName>
    <definedName name="L" localSheetId="16">#REF!</definedName>
    <definedName name="L" localSheetId="2">#REF!</definedName>
    <definedName name="L" localSheetId="21">#REF!</definedName>
    <definedName name="L" localSheetId="29">#REF!</definedName>
    <definedName name="L" localSheetId="5">#REF!</definedName>
    <definedName name="L" localSheetId="7">#REF!</definedName>
    <definedName name="L">#REF!</definedName>
    <definedName name="M" localSheetId="10">#REF!</definedName>
    <definedName name="M" localSheetId="16">#REF!</definedName>
    <definedName name="M" localSheetId="2">#REF!</definedName>
    <definedName name="M" localSheetId="21">#REF!</definedName>
    <definedName name="M" localSheetId="29">#REF!</definedName>
    <definedName name="M" localSheetId="5">#REF!</definedName>
    <definedName name="M" localSheetId="7">#REF!</definedName>
    <definedName name="M">#REF!</definedName>
    <definedName name="NAZ_RTIGIANI">#REF!</definedName>
    <definedName name="NAZ_RTIGIANI_20">#REF!</definedName>
    <definedName name="NAZ_RTIGIANI_21">#REF!</definedName>
    <definedName name="NAZ_RTIGIANI_22">#REF!</definedName>
    <definedName name="NAZ_RTIGIANI_23">#REF!</definedName>
    <definedName name="NAZ_RTIGIANI_24">#REF!</definedName>
    <definedName name="NAZ_RTIGIANI_25">#REF!</definedName>
    <definedName name="NAZ_RTIGIANI_26">#REF!</definedName>
    <definedName name="NAZ_RTIGIANI_27">#REF!</definedName>
    <definedName name="NAZ_RTIGIANI_39">#REF!</definedName>
    <definedName name="NAZ_RTIGIANI_40">#REF!</definedName>
    <definedName name="nazionale_111_1_2_3_4">#REF!</definedName>
    <definedName name="nazionale_111_1_2_3_4_20">#REF!</definedName>
    <definedName name="nazionale_111_1_2_3_4_21">#REF!</definedName>
    <definedName name="nazionale_111_1_2_3_4_22">#REF!</definedName>
    <definedName name="nazionale_111_1_2_3_4_23">#REF!</definedName>
    <definedName name="nazionale_111_1_2_3_4_24">#REF!</definedName>
    <definedName name="nazionale_111_1_2_3_4_25">#REF!</definedName>
    <definedName name="nazionale_111_1_2_3_4_26">#REF!</definedName>
    <definedName name="nazionale_111_1_2_3_4_27">#REF!</definedName>
    <definedName name="nazionale_111_1_2_3_4_39">#REF!</definedName>
    <definedName name="nazionale_111_1_2_3_4_40">#REF!</definedName>
    <definedName name="nuove_province_sardegna">#REF!</definedName>
    <definedName name="nuove_province_sardegna_20">#REF!</definedName>
    <definedName name="nuove_province_sardegna_21">#REF!</definedName>
    <definedName name="P" localSheetId="10">#REF!</definedName>
    <definedName name="P" localSheetId="16">#REF!</definedName>
    <definedName name="P" localSheetId="2">#REF!</definedName>
    <definedName name="P" localSheetId="21">#REF!</definedName>
    <definedName name="P" localSheetId="29">#REF!</definedName>
    <definedName name="P" localSheetId="5">#REF!</definedName>
    <definedName name="P" localSheetId="7">#REF!</definedName>
    <definedName name="P">#REF!</definedName>
    <definedName name="POPY.XLS">#REF!</definedName>
    <definedName name="POPY.XLS_20">#REF!</definedName>
    <definedName name="POPY.XLS_21">#REF!</definedName>
    <definedName name="POPY.XLS_22">#REF!</definedName>
    <definedName name="POPY.XLS_23">#REF!</definedName>
    <definedName name="POPY.XLS_24">#REF!</definedName>
    <definedName name="POPY.XLS_25">#REF!</definedName>
    <definedName name="POPY.XLS_26">#REF!</definedName>
    <definedName name="POPY.XLS_27">#REF!</definedName>
    <definedName name="POPY.XLS_39">#REF!</definedName>
    <definedName name="POPY.XLS_40">#REF!</definedName>
    <definedName name="ppp">'[3]popolazione'!$B$2:$N$104</definedName>
    <definedName name="Q" localSheetId="10">#REF!</definedName>
    <definedName name="Q" localSheetId="16">#REF!</definedName>
    <definedName name="Q" localSheetId="2">#REF!</definedName>
    <definedName name="Q" localSheetId="21">#REF!</definedName>
    <definedName name="Q" localSheetId="29">#REF!</definedName>
    <definedName name="Q" localSheetId="5">#REF!</definedName>
    <definedName name="Q" localSheetId="7">#REF!</definedName>
    <definedName name="Q">#REF!</definedName>
    <definedName name="s" localSheetId="10">#REF!</definedName>
    <definedName name="s" localSheetId="16">#REF!</definedName>
    <definedName name="s" localSheetId="2">#REF!</definedName>
    <definedName name="s" localSheetId="21">#REF!</definedName>
    <definedName name="s" localSheetId="29">#REF!</definedName>
    <definedName name="s" localSheetId="5">#REF!</definedName>
    <definedName name="s" localSheetId="7">#REF!</definedName>
    <definedName name="s">#REF!</definedName>
    <definedName name="sll_capoluoghi" localSheetId="10">#REF!</definedName>
    <definedName name="sll_capoluoghi" localSheetId="16">#REF!</definedName>
    <definedName name="sll_capoluoghi" localSheetId="2">#REF!</definedName>
    <definedName name="sll_capoluoghi" localSheetId="21">#REF!</definedName>
    <definedName name="sll_capoluoghi" localSheetId="29">#REF!</definedName>
    <definedName name="sll_capoluoghi" localSheetId="5">#REF!</definedName>
    <definedName name="sll_capoluoghi" localSheetId="7">#REF!</definedName>
    <definedName name="sll_capoluoghi">#REF!</definedName>
    <definedName name="sll_capoluoghi_20" localSheetId="10">#REF!</definedName>
    <definedName name="sll_capoluoghi_20" localSheetId="16">#REF!</definedName>
    <definedName name="sll_capoluoghi_20" localSheetId="2">#REF!</definedName>
    <definedName name="sll_capoluoghi_20" localSheetId="21">#REF!</definedName>
    <definedName name="sll_capoluoghi_20" localSheetId="29">#REF!</definedName>
    <definedName name="sll_capoluoghi_20" localSheetId="5">#REF!</definedName>
    <definedName name="sll_capoluoghi_20" localSheetId="7">#REF!</definedName>
    <definedName name="sll_capoluoghi_20">#REF!</definedName>
    <definedName name="sll_capoluoghi_21" localSheetId="10">#REF!</definedName>
    <definedName name="sll_capoluoghi_21" localSheetId="16">#REF!</definedName>
    <definedName name="sll_capoluoghi_21" localSheetId="2">#REF!</definedName>
    <definedName name="sll_capoluoghi_21" localSheetId="21">#REF!</definedName>
    <definedName name="sll_capoluoghi_21" localSheetId="29">#REF!</definedName>
    <definedName name="sll_capoluoghi_21" localSheetId="5">#REF!</definedName>
    <definedName name="sll_capoluoghi_21" localSheetId="7">#REF!</definedName>
    <definedName name="sll_capoluoghi_21">#REF!</definedName>
    <definedName name="SPSS">#REF!</definedName>
    <definedName name="SPSS_20">#REF!</definedName>
    <definedName name="SPSS_21">#REF!</definedName>
    <definedName name="SPSS_22">#REF!</definedName>
    <definedName name="SPSS_23">#REF!</definedName>
    <definedName name="SPSS_24">#REF!</definedName>
    <definedName name="SPSS_25">#REF!</definedName>
    <definedName name="SPSS_26">#REF!</definedName>
    <definedName name="SPSS_27">#REF!</definedName>
    <definedName name="SPSS_39">#REF!</definedName>
    <definedName name="SPSS_40">#REF!</definedName>
    <definedName name="Tav_4_3_CENTRO">#REF!</definedName>
    <definedName name="Tav_4_3_CENTRO_20">#REF!</definedName>
    <definedName name="Tav_4_3_CENTRO_21">#REF!</definedName>
    <definedName name="Tav_4_3_CENTRO_22">#REF!</definedName>
    <definedName name="Tav_4_3_CENTRO_23">#REF!</definedName>
    <definedName name="Tav_4_3_CENTRO_24">#REF!</definedName>
    <definedName name="Tav_4_3_CENTRO_25">#REF!</definedName>
    <definedName name="Tav_4_3_CENTRO_26">#REF!</definedName>
    <definedName name="Tav_4_3_CENTRO_27">#REF!</definedName>
    <definedName name="Tav_4_3_CENTRO_39">#REF!</definedName>
    <definedName name="Tav_4_3_CENTRO_40">#REF!</definedName>
    <definedName name="Tav_4_3_ITALIA">#REF!</definedName>
    <definedName name="Tav_4_3_ITALIA_20">#REF!</definedName>
    <definedName name="Tav_4_3_ITALIA_21">#REF!</definedName>
    <definedName name="Tav_4_3_ITALIA_22">#REF!</definedName>
    <definedName name="Tav_4_3_ITALIA_23">#REF!</definedName>
    <definedName name="Tav_4_3_ITALIA_24">#REF!</definedName>
    <definedName name="Tav_4_3_ITALIA_25">#REF!</definedName>
    <definedName name="Tav_4_3_ITALIA_26">#REF!</definedName>
    <definedName name="Tav_4_3_ITALIA_27">#REF!</definedName>
    <definedName name="Tav_4_3_ITALIA_39">#REF!</definedName>
    <definedName name="Tav_4_3_ITALIA_40">#REF!</definedName>
    <definedName name="Tav_4_3_MEZZOGIORNO">#REF!</definedName>
    <definedName name="Tav_4_3_MEZZOGIORNO_20">#REF!</definedName>
    <definedName name="Tav_4_3_MEZZOGIORNO_21">#REF!</definedName>
    <definedName name="Tav_4_3_MEZZOGIORNO_22">#REF!</definedName>
    <definedName name="Tav_4_3_MEZZOGIORNO_23">#REF!</definedName>
    <definedName name="Tav_4_3_MEZZOGIORNO_24">#REF!</definedName>
    <definedName name="Tav_4_3_MEZZOGIORNO_25">#REF!</definedName>
    <definedName name="Tav_4_3_MEZZOGIORNO_26">#REF!</definedName>
    <definedName name="Tav_4_3_MEZZOGIORNO_27">#REF!</definedName>
    <definedName name="Tav_4_3_MEZZOGIORNO_39">#REF!</definedName>
    <definedName name="Tav_4_3_MEZZOGIORNO_40">#REF!</definedName>
    <definedName name="Tav_4_3_NE">#REF!</definedName>
    <definedName name="Tav_4_3_NE_20">#REF!</definedName>
    <definedName name="Tav_4_3_NE_21">#REF!</definedName>
    <definedName name="Tav_4_3_NE_22">#REF!</definedName>
    <definedName name="Tav_4_3_NE_23">#REF!</definedName>
    <definedName name="Tav_4_3_NE_24">#REF!</definedName>
    <definedName name="Tav_4_3_NE_25">#REF!</definedName>
    <definedName name="Tav_4_3_NE_26">#REF!</definedName>
    <definedName name="Tav_4_3_NE_27">#REF!</definedName>
    <definedName name="Tav_4_3_NE_39">#REF!</definedName>
    <definedName name="Tav_4_3_NE_40">#REF!</definedName>
    <definedName name="Tav_4_3_NO">#REF!</definedName>
    <definedName name="Tav_4_3_NO_20">#REF!</definedName>
    <definedName name="Tav_4_3_NO_21">#REF!</definedName>
    <definedName name="Tav_4_3_NO_22">#REF!</definedName>
    <definedName name="Tav_4_3_NO_23">#REF!</definedName>
    <definedName name="Tav_4_3_NO_24">#REF!</definedName>
    <definedName name="Tav_4_3_NO_25">#REF!</definedName>
    <definedName name="Tav_4_3_NO_26">#REF!</definedName>
    <definedName name="Tav_4_3_NO_27">#REF!</definedName>
    <definedName name="Tav_4_3_NO_39">#REF!</definedName>
    <definedName name="Tav_4_3_NO_40">#REF!</definedName>
    <definedName name="Tav_4_3_NORD">#REF!</definedName>
    <definedName name="Tav_4_3_NORD_20">#REF!</definedName>
    <definedName name="Tav_4_3_NORD_21">#REF!</definedName>
    <definedName name="Tav_4_3_NORD_22">#REF!</definedName>
    <definedName name="Tav_4_3_NORD_23">#REF!</definedName>
    <definedName name="Tav_4_3_NORD_24">#REF!</definedName>
    <definedName name="Tav_4_3_NORD_25">#REF!</definedName>
    <definedName name="Tav_4_3_NORD_26">#REF!</definedName>
    <definedName name="Tav_4_3_NORD_27">#REF!</definedName>
    <definedName name="Tav_4_3_NORD_39">#REF!</definedName>
    <definedName name="Tav_4_3_NORD_40">#REF!</definedName>
    <definedName name="Tavola_2.15">#REF!</definedName>
    <definedName name="Tavola_2.15_20">#REF!</definedName>
    <definedName name="Tavola_2.15_21">#REF!</definedName>
    <definedName name="Tavola_2.15_39">#REF!</definedName>
    <definedName name="Tavola_2.15_40">#REF!</definedName>
    <definedName name="Tavola_2.17">#REF!</definedName>
    <definedName name="Tavola_2.17_20">#REF!</definedName>
    <definedName name="Tavola_2.17_21">#REF!</definedName>
    <definedName name="Tavola_2.17_39">#REF!</definedName>
    <definedName name="Tavola_2.17_40">#REF!</definedName>
    <definedName name="titolo_centrato">('[1]tav 1_1a'!$A$23:$O$23,'[1]tav 1_1a'!$A$40:$O$40)</definedName>
    <definedName name="titolo_cetrato">#REF!</definedName>
    <definedName name="titolo_cetrato_20">#REF!</definedName>
    <definedName name="titolo_cetrato_21">#REF!</definedName>
    <definedName name="titolo_cetrato_22">#REF!</definedName>
    <definedName name="titolo_cetrato_23">#REF!</definedName>
    <definedName name="titolo_cetrato_24">#REF!</definedName>
    <definedName name="titolo_cetrato_25">#REF!</definedName>
    <definedName name="titolo_cetrato_26">#REF!</definedName>
    <definedName name="titolo_cetrato_27">#REF!</definedName>
    <definedName name="titolo_cetrato_39">#REF!</definedName>
    <definedName name="titolo_cetrato_40">#REF!</definedName>
    <definedName name="TOT" localSheetId="10">#REF!</definedName>
    <definedName name="TOT" localSheetId="16">#REF!</definedName>
    <definedName name="TOT" localSheetId="2">#REF!</definedName>
    <definedName name="TOT" localSheetId="21">#REF!</definedName>
    <definedName name="TOT" localSheetId="29">#REF!</definedName>
    <definedName name="TOT" localSheetId="5">#REF!</definedName>
    <definedName name="TOT" localSheetId="7">#REF!</definedName>
    <definedName name="TOT">#REF!</definedName>
    <definedName name="wer" localSheetId="10">#REF!</definedName>
    <definedName name="wer" localSheetId="16">#REF!</definedName>
    <definedName name="wer" localSheetId="2">#REF!</definedName>
    <definedName name="wer" localSheetId="21">#REF!</definedName>
    <definedName name="wer" localSheetId="29">#REF!</definedName>
    <definedName name="wer" localSheetId="5">#REF!</definedName>
    <definedName name="wer" localSheetId="7">#REF!</definedName>
    <definedName name="wer">#REF!</definedName>
    <definedName name="yyy">'[3]popolazione'!$B$2:$N$104</definedName>
  </definedNames>
  <calcPr fullCalcOnLoad="1"/>
</workbook>
</file>

<file path=xl/sharedStrings.xml><?xml version="1.0" encoding="utf-8"?>
<sst xmlns="http://schemas.openxmlformats.org/spreadsheetml/2006/main" count="835" uniqueCount="109">
  <si>
    <t>INDICE DELLE TAVOLE</t>
  </si>
  <si>
    <t>Il credito</t>
  </si>
  <si>
    <t>Tav. 9.1</t>
  </si>
  <si>
    <t>Tav. 9.2</t>
  </si>
  <si>
    <t>Tav. 9.3</t>
  </si>
  <si>
    <t>Consistenza dei depositi bancari e del risparmio postale per settore della clientela residente. Situazione al 31-12-2012. Dati in migliaia di euro</t>
  </si>
  <si>
    <t>Tav. 9.4</t>
  </si>
  <si>
    <t>Consistenza dei depositi bancari e del risparmio postale per settore della clientela residente. Situazione al 31-12-2013. Dati in migliaia di euro</t>
  </si>
  <si>
    <t>Consistenza dei depositi bancari e del risparmio postale per settore della clientela residente. Situazione al 31-12-2014. Dati in migliaia di euro</t>
  </si>
  <si>
    <t>Tav. 9.5</t>
  </si>
  <si>
    <t>Tav. 9.6</t>
  </si>
  <si>
    <t>Consistenza degli impieghi bancari per settore della clientela residente. Situazione al 31-12-2012. Dati in migliaia di euro</t>
  </si>
  <si>
    <t>Tav. 9.7</t>
  </si>
  <si>
    <t>Consistenza degli impieghi bancari per settore della clientela residente. Situazione al 31-12-2013. Dati in migliaia di euro</t>
  </si>
  <si>
    <t>Tav. 9.10</t>
  </si>
  <si>
    <t>Consistenza degli impieghi bancari per settore della clientela residente. Situazione al 31-12-2014. Dati in migliaia di euro</t>
  </si>
  <si>
    <t>Tav. 9.11</t>
  </si>
  <si>
    <t>Tav. 9.12</t>
  </si>
  <si>
    <t>Tav. 9.13</t>
  </si>
  <si>
    <t>Tav. 9.14</t>
  </si>
  <si>
    <t>Consistenza delle sofferenze per settore della clientela residente. Situazione al 31-12-2012. Dati in milioni di euro</t>
  </si>
  <si>
    <t>Tav. 9.15</t>
  </si>
  <si>
    <t>Consistenza delle sofferenze per settore della clientela residente. Situazione al 31-12-2013. Dati in milioni di euro</t>
  </si>
  <si>
    <t>Tav. 9.16</t>
  </si>
  <si>
    <t>Consistenza delle sofferenze per settore della clientela residente. Situazione al 31-12-2014. Dati in milioni di euro</t>
  </si>
  <si>
    <t>Tav. 9.17</t>
  </si>
  <si>
    <t>Tav. 9.18</t>
  </si>
  <si>
    <t>Tav. 9.19</t>
  </si>
  <si>
    <t>Numero di affidati per settore della clientela residente. Situazione al 31-12-2012</t>
  </si>
  <si>
    <t>Tav. 9.20</t>
  </si>
  <si>
    <t>Numero di affidati per settore della clientela residente. Situazione al 31-12-2013</t>
  </si>
  <si>
    <t>Tav. 9.21</t>
  </si>
  <si>
    <t>Numero di affidati per settore della clientela residente. Situazione al 31-12-2014</t>
  </si>
  <si>
    <t>Tav. 9.22</t>
  </si>
  <si>
    <t>Tav. 9.23</t>
  </si>
  <si>
    <t>Tav. 9.24</t>
  </si>
  <si>
    <t>Tav. 9.25</t>
  </si>
  <si>
    <t>Tav. 9.26</t>
  </si>
  <si>
    <t>Tav. 9.27</t>
  </si>
  <si>
    <t>Consistenza dei finanziamenti oltre il breve termine per provincia e destinazione economica dell'investimento. Situazione al 31 dicembre 2012. Dati in migliaia di euro</t>
  </si>
  <si>
    <t>Tav. 9.28</t>
  </si>
  <si>
    <t>Consistenza dei finanziamenti oltre il breve termine per provincia e destinazione economica dell'investimento. Situazione al 31 dicembre 2013. Dati in migliaia di euro</t>
  </si>
  <si>
    <t>Tav. 9.29</t>
  </si>
  <si>
    <t>Consistenza dei finanziamenti oltre il breve termine per provincia e destinazione economica dell'investimento. Situazione al 31 dicembre 2014. Dati in migliaia di euro</t>
  </si>
  <si>
    <t>Tav. 9.30</t>
  </si>
  <si>
    <t>Province e regioni</t>
  </si>
  <si>
    <t>Amministrazioni Pubbliche</t>
  </si>
  <si>
    <t>Famiglie consumatrici, istituzioni sociali private, dati non classificabili</t>
  </si>
  <si>
    <t>Quasi-società non finanziarie artigiane</t>
  </si>
  <si>
    <t>Altre quasi società non finanziarie</t>
  </si>
  <si>
    <t>Altre società non finanziarie</t>
  </si>
  <si>
    <t>Totale residenti al netto delle istituzioni finanziarie monetarie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</si>
  <si>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</si>
  <si>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</si>
  <si>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</si>
  <si>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</si>
  <si>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</si>
  <si>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</si>
  <si>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</si>
  <si>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</si>
  <si>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</si>
  <si>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</si>
  <si>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NORD-OVEST</t>
  </si>
  <si>
    <t>NORD-EST</t>
  </si>
  <si>
    <t>CENTRO</t>
  </si>
  <si>
    <t>SUD E ISOLE</t>
  </si>
  <si>
    <t>ITALIA</t>
  </si>
  <si>
    <t>Fonte: Banca d'Italia</t>
  </si>
  <si>
    <t>Fonte: Elaborazione su dati Banca d'Italia e Infocamere</t>
  </si>
  <si>
    <t>Attività industriali</t>
  </si>
  <si>
    <t>Costruzioni</t>
  </si>
  <si>
    <t>Servizi</t>
  </si>
  <si>
    <t>Famiglie produttrici</t>
  </si>
  <si>
    <t>Società non finanziarie e famiglie produttrici</t>
  </si>
  <si>
    <t>Totale clientela ordinaria residente</t>
  </si>
  <si>
    <t>SUD</t>
  </si>
  <si>
    <t>ISOLE</t>
  </si>
  <si>
    <t>Investimenti in abitazioni</t>
  </si>
  <si>
    <t>Investimenti in altre costruzioni</t>
  </si>
  <si>
    <t>Investimenti in macchine, attrezzature, mezzi trasporto e prodotti vari</t>
  </si>
  <si>
    <t>Acquisto di abitazioni di famiglie consumatrici</t>
  </si>
  <si>
    <t>Acquisto di altri immobili</t>
  </si>
  <si>
    <t>Altre destinazioni</t>
  </si>
  <si>
    <t>Totale</t>
  </si>
  <si>
    <t>Fonte: Banca d'Italia ed elaborazione Unioncamere</t>
  </si>
  <si>
    <t>Tav. 9.8</t>
  </si>
  <si>
    <t>Tav. 9.9</t>
  </si>
  <si>
    <t>Famiglie consumatrici.</t>
  </si>
  <si>
    <t>Istituzioni sociali private, dati non classificabili</t>
  </si>
  <si>
    <t>Società finanziarie diverse da IFM</t>
  </si>
  <si>
    <t>Totale residenti al netto delle IFM</t>
  </si>
  <si>
    <t>Consistenza dei depositi bancari e del risparmio postale per settore della clientela residente. Situazione al 31-12-2016. Dati in migliaia di euro</t>
  </si>
  <si>
    <t>Consistenza degli impieghi bancari per settore della clientela residente. Situazione al 31-12-2015. Dati in migliaia di euro</t>
  </si>
  <si>
    <t>Consistenza degli impieghi bancari per settore della clientela residente. Situazione al 31-12-2016. Dati in migliaia di euro</t>
  </si>
  <si>
    <t>Consistenza dei depositi bancari e del risparmio postale per settore della clientela residente. Situazione al 31-15-2015. Dati in migliaia di euro</t>
  </si>
  <si>
    <t>Famiglie consumatrici</t>
  </si>
  <si>
    <t>Consistenza delle sofferenze per settore della clientela residente. Situazione al 31-12-2015. Dati in milioni di euro</t>
  </si>
  <si>
    <t>Consistenza delle sofferenze per settore della clientela residente. Situazione al 31-12-2016. Dati in milioni di euro</t>
  </si>
  <si>
    <t>Numero di affidati per settore della clientela residente. Situazione al 31-12-2016</t>
  </si>
  <si>
    <t>Numero di affidati per settore della clientela residente. Situazione al 31-12-2015</t>
  </si>
  <si>
    <t>Serie storica del rapporto al 31 dicembre fra impieghi produttivi e imprese attive. Serie storica 2012-2016. Dati in euro</t>
  </si>
  <si>
    <t>Tassi effettivi attivi al 31 dicembre sui finanziamenti per cassa (operazioni in essere) per rischi a revoca. Serie storica 2012-2016</t>
  </si>
  <si>
    <t>Consistenza dei finanziamenti oltre il breve termine per provincia e destinazione economica dell'investimento. Situazione al 31 dicembre 2015. Dati in migliaia di euro</t>
  </si>
  <si>
    <t>Consistenza dei finanziamenti oltre il breve termine per provincia e destinazione economica dell'investimento. Situazione al 31 dicembre 2016. Dati in migliaia di euro</t>
  </si>
  <si>
    <t>Popolazione 01/01/2016</t>
  </si>
  <si>
    <t>Densità degli sportelli bancari per 10.000 abitanti (2016)</t>
  </si>
  <si>
    <t>Numero di sportelli bancari attivi negli anni 2000-2016 e densità degli sportelli rispetto alla popolazione</t>
  </si>
  <si>
    <t>Tassi effettivi attivi al 31 dicembre sui finanziamenti per cassa (operazioni in essere) per rischi a scadenza. Serie storica 2012-2016</t>
  </si>
  <si>
    <t>Tassi effettivi attivi al 31 dicembre sui finanziamenti per cassa (operazioni in essere) per rischi autoliquidanti. Serie storica 2012-2016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</si>
</sst>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_-* #,##0_-;\-* #,##0_-;_-* \-_-;_-@_-"/>
    <numFmt numFmtId="166" formatCode="_-* #,##0.00_-;\-* #,##0.00_-;_-* \-??_-;_-@_-"/>
    <numFmt numFmtId="167" formatCode="#,##0;&quot;- &quot;#,##0;_-&quot; - &quot;"/>
    <numFmt numFmtId="168" formatCode="#,##0.0_-"/>
    <numFmt numFmtId="169" formatCode="#,##0.00_-"/>
    <numFmt numFmtId="170" formatCode="#,##0_-"/>
    <numFmt numFmtId="171" formatCode="* #,##0;&quot;- &quot;#,##0;_*&quot; -&quot;"/>
    <numFmt numFmtId="172" formatCode="_-&quot;L. &quot;* #,##0_-;&quot;-L. &quot;* #,##0_-;_-&quot;L. &quot;* \-_-;_-@_-"/>
    <numFmt numFmtId="173" formatCode="h:mm:ss"/>
    <numFmt numFmtId="174" formatCode="#,##0.0"/>
    <numFmt numFmtId="175" formatCode="0.0"/>
  </numFmts>
  <fonts count="48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64" fontId="1" fillId="0" borderId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165" fontId="1" fillId="0" borderId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4" applyNumberFormat="0" applyFont="0" applyAlignment="0" applyProtection="0"/>
    <xf numFmtId="167" fontId="1" fillId="0" borderId="0" applyFill="0" applyBorder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168" fontId="3" fillId="0" borderId="6">
      <alignment horizontal="right" vertical="center"/>
      <protection/>
    </xf>
    <xf numFmtId="169" fontId="3" fillId="0" borderId="6">
      <alignment horizontal="right" vertical="center"/>
      <protection/>
    </xf>
    <xf numFmtId="49" fontId="3" fillId="0" borderId="6">
      <alignment vertical="center" wrapText="1"/>
      <protection/>
    </xf>
    <xf numFmtId="170" fontId="3" fillId="0" borderId="6">
      <alignment horizontal="right" vertical="center"/>
      <protection/>
    </xf>
    <xf numFmtId="49" fontId="4" fillId="31" borderId="7">
      <alignment horizontal="center" vertical="center" wrapText="1"/>
      <protection/>
    </xf>
    <xf numFmtId="0" fontId="3" fillId="32" borderId="7">
      <alignment horizontal="center" vertical="center" wrapText="1"/>
      <protection/>
    </xf>
    <xf numFmtId="49" fontId="5" fillId="32" borderId="8">
      <alignment horizontal="center" vertical="center" wrapText="1"/>
      <protection/>
    </xf>
    <xf numFmtId="49" fontId="6" fillId="0" borderId="0">
      <alignment horizontal="left" vertical="center"/>
      <protection/>
    </xf>
    <xf numFmtId="49" fontId="7" fillId="0" borderId="0">
      <alignment horizontal="left"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171" fontId="8" fillId="0" borderId="0">
      <alignment/>
      <protection/>
    </xf>
    <xf numFmtId="0" fontId="46" fillId="33" borderId="0" applyNumberFormat="0" applyBorder="0" applyAlignment="0" applyProtection="0"/>
    <xf numFmtId="0" fontId="47" fillId="34" borderId="0" applyNumberFormat="0" applyBorder="0" applyAlignment="0" applyProtection="0"/>
    <xf numFmtId="44" fontId="0" fillId="0" borderId="0" applyFont="0" applyFill="0" applyBorder="0" applyAlignment="0" applyProtection="0"/>
    <xf numFmtId="172" fontId="1" fillId="0" borderId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9" fillId="0" borderId="0" xfId="56" applyFont="1" applyFill="1">
      <alignment/>
      <protection/>
    </xf>
    <xf numFmtId="0" fontId="9" fillId="0" borderId="0" xfId="56" applyFont="1" applyFill="1" applyAlignment="1">
      <alignment vertical="center"/>
      <protection/>
    </xf>
    <xf numFmtId="0" fontId="10" fillId="0" borderId="0" xfId="56" applyFont="1" applyFill="1">
      <alignment/>
      <protection/>
    </xf>
    <xf numFmtId="0" fontId="11" fillId="0" borderId="0" xfId="56" applyFont="1" applyFill="1" applyAlignment="1">
      <alignment vertical="center"/>
      <protection/>
    </xf>
    <xf numFmtId="0" fontId="11" fillId="0" borderId="0" xfId="56" applyFont="1" applyFill="1">
      <alignment/>
      <protection/>
    </xf>
    <xf numFmtId="0" fontId="9" fillId="0" borderId="0" xfId="56" applyFont="1" applyFill="1" applyAlignment="1">
      <alignment wrapText="1"/>
      <protection/>
    </xf>
    <xf numFmtId="173" fontId="9" fillId="0" borderId="0" xfId="56" applyNumberFormat="1" applyFont="1" applyFill="1" applyAlignment="1">
      <alignment vertical="center"/>
      <protection/>
    </xf>
    <xf numFmtId="173" fontId="9" fillId="0" borderId="0" xfId="56" applyNumberFormat="1" applyFont="1" applyFill="1" applyAlignment="1">
      <alignment vertical="center" wrapText="1"/>
      <protection/>
    </xf>
    <xf numFmtId="0" fontId="0" fillId="0" borderId="0" xfId="0" applyAlignment="1">
      <alignment vertical="center"/>
    </xf>
    <xf numFmtId="0" fontId="11" fillId="0" borderId="0" xfId="58" applyNumberFormat="1" applyFont="1" applyFill="1" applyBorder="1" applyAlignment="1" applyProtection="1">
      <alignment vertical="top"/>
      <protection/>
    </xf>
    <xf numFmtId="0" fontId="9" fillId="0" borderId="0" xfId="59" applyNumberFormat="1" applyFont="1" applyFill="1" applyBorder="1" applyAlignment="1" applyProtection="1">
      <alignment vertical="top"/>
      <protection/>
    </xf>
    <xf numFmtId="0" fontId="9" fillId="0" borderId="0" xfId="59" applyNumberFormat="1" applyFont="1" applyFill="1" applyBorder="1" applyAlignment="1" applyProtection="1">
      <alignment vertical="center"/>
      <protection/>
    </xf>
    <xf numFmtId="3" fontId="9" fillId="0" borderId="0" xfId="59" applyNumberFormat="1" applyFont="1" applyFill="1" applyBorder="1" applyAlignment="1" applyProtection="1">
      <alignment vertical="center"/>
      <protection/>
    </xf>
    <xf numFmtId="1" fontId="12" fillId="35" borderId="7" xfId="55" applyNumberFormat="1" applyFont="1" applyFill="1" applyBorder="1" applyAlignment="1">
      <alignment horizontal="center" vertical="center" wrapText="1"/>
      <protection/>
    </xf>
    <xf numFmtId="1" fontId="11" fillId="35" borderId="7" xfId="59" applyNumberFormat="1" applyFont="1" applyFill="1" applyBorder="1" applyAlignment="1" applyProtection="1">
      <alignment horizontal="center" vertical="center" wrapText="1"/>
      <protection/>
    </xf>
    <xf numFmtId="0" fontId="9" fillId="0" borderId="0" xfId="57" applyNumberFormat="1" applyFont="1" applyFill="1" applyBorder="1" applyAlignment="1" applyProtection="1">
      <alignment vertical="center"/>
      <protection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3" fontId="12" fillId="35" borderId="7" xfId="0" applyNumberFormat="1" applyFont="1" applyFill="1" applyBorder="1" applyAlignment="1">
      <alignment vertical="center"/>
    </xf>
    <xf numFmtId="3" fontId="9" fillId="0" borderId="0" xfId="57" applyNumberFormat="1" applyFont="1" applyFill="1" applyBorder="1" applyAlignment="1" applyProtection="1">
      <alignment vertical="center"/>
      <protection/>
    </xf>
    <xf numFmtId="0" fontId="14" fillId="0" borderId="0" xfId="59" applyNumberFormat="1" applyFont="1" applyFill="1" applyBorder="1" applyAlignment="1" applyProtection="1">
      <alignment horizontal="right" vertical="center"/>
      <protection/>
    </xf>
    <xf numFmtId="0" fontId="14" fillId="0" borderId="0" xfId="57" applyNumberFormat="1" applyFont="1" applyFill="1" applyBorder="1" applyAlignment="1" applyProtection="1">
      <alignment horizontal="right" vertical="center"/>
      <protection/>
    </xf>
    <xf numFmtId="0" fontId="11" fillId="0" borderId="0" xfId="58" applyNumberFormat="1" applyFont="1" applyFill="1" applyBorder="1" applyAlignment="1" applyProtection="1">
      <alignment vertical="center"/>
      <protection/>
    </xf>
    <xf numFmtId="174" fontId="9" fillId="0" borderId="0" xfId="59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175" fontId="1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35" borderId="7" xfId="0" applyNumberFormat="1" applyFont="1" applyFill="1" applyBorder="1" applyAlignment="1">
      <alignment horizontal="center" vertical="center"/>
    </xf>
    <xf numFmtId="2" fontId="11" fillId="35" borderId="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1" fontId="12" fillId="35" borderId="7" xfId="55" applyNumberFormat="1" applyFont="1" applyFill="1" applyBorder="1" applyAlignment="1">
      <alignment horizontal="center" vertical="center" wrapText="1"/>
      <protection/>
    </xf>
    <xf numFmtId="3" fontId="13" fillId="0" borderId="15" xfId="0" applyNumberFormat="1" applyFont="1" applyBorder="1" applyAlignment="1">
      <alignment horizontal="right" vertical="center" indent="1"/>
    </xf>
    <xf numFmtId="3" fontId="12" fillId="0" borderId="7" xfId="0" applyNumberFormat="1" applyFont="1" applyBorder="1" applyAlignment="1">
      <alignment horizontal="right" vertical="center" indent="1"/>
    </xf>
    <xf numFmtId="3" fontId="13" fillId="0" borderId="0" xfId="0" applyNumberFormat="1" applyFont="1" applyBorder="1" applyAlignment="1">
      <alignment horizontal="right" vertical="center" indent="1"/>
    </xf>
    <xf numFmtId="3" fontId="13" fillId="0" borderId="17" xfId="0" applyNumberFormat="1" applyFont="1" applyBorder="1" applyAlignment="1">
      <alignment horizontal="right" vertical="center" indent="1"/>
    </xf>
    <xf numFmtId="3" fontId="12" fillId="35" borderId="7" xfId="0" applyNumberFormat="1" applyFont="1" applyFill="1" applyBorder="1" applyAlignment="1">
      <alignment horizontal="right" vertical="center" indent="1"/>
    </xf>
    <xf numFmtId="2" fontId="13" fillId="0" borderId="15" xfId="0" applyNumberFormat="1" applyFont="1" applyBorder="1" applyAlignment="1">
      <alignment horizontal="right" vertical="center" indent="1"/>
    </xf>
    <xf numFmtId="2" fontId="12" fillId="0" borderId="7" xfId="0" applyNumberFormat="1" applyFont="1" applyBorder="1" applyAlignment="1">
      <alignment horizontal="right" vertical="center" indent="1"/>
    </xf>
    <xf numFmtId="2" fontId="13" fillId="0" borderId="0" xfId="0" applyNumberFormat="1" applyFont="1" applyBorder="1" applyAlignment="1">
      <alignment horizontal="right" vertical="center" indent="1"/>
    </xf>
    <xf numFmtId="2" fontId="13" fillId="0" borderId="17" xfId="0" applyNumberFormat="1" applyFont="1" applyBorder="1" applyAlignment="1">
      <alignment horizontal="right" vertical="center" indent="1"/>
    </xf>
    <xf numFmtId="2" fontId="12" fillId="35" borderId="7" xfId="0" applyNumberFormat="1" applyFont="1" applyFill="1" applyBorder="1" applyAlignment="1">
      <alignment horizontal="right" vertical="center" indent="1"/>
    </xf>
    <xf numFmtId="14" fontId="0" fillId="0" borderId="0" xfId="0" applyNumberFormat="1" applyAlignment="1">
      <alignment vertical="center"/>
    </xf>
    <xf numFmtId="174" fontId="13" fillId="0" borderId="15" xfId="0" applyNumberFormat="1" applyFont="1" applyBorder="1" applyAlignment="1">
      <alignment horizontal="right" vertical="center" indent="1"/>
    </xf>
    <xf numFmtId="174" fontId="12" fillId="0" borderId="7" xfId="0" applyNumberFormat="1" applyFont="1" applyBorder="1" applyAlignment="1">
      <alignment horizontal="right" vertical="center" indent="1"/>
    </xf>
    <xf numFmtId="174" fontId="13" fillId="0" borderId="14" xfId="0" applyNumberFormat="1" applyFont="1" applyBorder="1" applyAlignment="1">
      <alignment horizontal="right" vertical="center" indent="1"/>
    </xf>
    <xf numFmtId="174" fontId="13" fillId="0" borderId="17" xfId="0" applyNumberFormat="1" applyFont="1" applyBorder="1" applyAlignment="1">
      <alignment horizontal="right" vertical="center" indent="1"/>
    </xf>
    <xf numFmtId="174" fontId="12" fillId="35" borderId="7" xfId="0" applyNumberFormat="1" applyFont="1" applyFill="1" applyBorder="1" applyAlignment="1">
      <alignment horizontal="right" vertical="center" indent="1"/>
    </xf>
    <xf numFmtId="0" fontId="11" fillId="0" borderId="0" xfId="58" applyNumberFormat="1" applyFont="1" applyFill="1" applyBorder="1" applyAlignment="1" applyProtection="1">
      <alignment horizontal="left" vertical="top" wrapText="1"/>
      <protection/>
    </xf>
    <xf numFmtId="1" fontId="12" fillId="35" borderId="7" xfId="55" applyNumberFormat="1" applyFont="1" applyFill="1" applyBorder="1" applyAlignment="1">
      <alignment horizontal="center" vertical="center" wrapText="1"/>
      <protection/>
    </xf>
    <xf numFmtId="0" fontId="12" fillId="35" borderId="7" xfId="0" applyFont="1" applyFill="1" applyBorder="1" applyAlignment="1">
      <alignment horizontal="center" vertical="center"/>
    </xf>
    <xf numFmtId="0" fontId="11" fillId="0" borderId="0" xfId="58" applyNumberFormat="1" applyFont="1" applyFill="1" applyBorder="1" applyAlignment="1" applyProtection="1">
      <alignment vertical="top" wrapText="1"/>
      <protection/>
    </xf>
    <xf numFmtId="3" fontId="12" fillId="0" borderId="20" xfId="0" applyNumberFormat="1" applyFont="1" applyBorder="1" applyAlignment="1">
      <alignment horizontal="right" vertical="center" indent="1"/>
    </xf>
    <xf numFmtId="3" fontId="12" fillId="0" borderId="21" xfId="0" applyNumberFormat="1" applyFont="1" applyBorder="1" applyAlignment="1">
      <alignment horizontal="right" vertical="center" indent="1"/>
    </xf>
    <xf numFmtId="0" fontId="11" fillId="35" borderId="7" xfId="0" applyFont="1" applyFill="1" applyBorder="1" applyAlignment="1">
      <alignment horizontal="center" vertical="center"/>
    </xf>
  </cellXfs>
  <cellStyles count="7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1" xfId="45"/>
    <cellStyle name="Comma [0]" xfId="46"/>
    <cellStyle name="Migliaia [0] 2" xfId="47"/>
    <cellStyle name="Migliaia 2" xfId="48"/>
    <cellStyle name="Migliaia 3" xfId="49"/>
    <cellStyle name="Neutrale" xfId="50"/>
    <cellStyle name="Normale 2" xfId="51"/>
    <cellStyle name="Normale 3" xfId="52"/>
    <cellStyle name="Normale 4" xfId="53"/>
    <cellStyle name="Normale 5" xfId="54"/>
    <cellStyle name="Normale_Foglio3_Tavole Commerco Estero di beni BUONE" xfId="55"/>
    <cellStyle name="Normale_Ravenna_tavole_statistiche_2010" xfId="56"/>
    <cellStyle name="Normale_spmi" xfId="57"/>
    <cellStyle name="Normale_Tabelle8.1_8.4" xfId="58"/>
    <cellStyle name="Normale_Tavole Commerco Estero di beni BUONE" xfId="59"/>
    <cellStyle name="Nota" xfId="60"/>
    <cellStyle name="Nuovo" xfId="61"/>
    <cellStyle name="Output" xfId="62"/>
    <cellStyle name="Percent" xfId="63"/>
    <cellStyle name="Percentuale 2" xfId="64"/>
    <cellStyle name="Percentuale 3" xfId="65"/>
    <cellStyle name="Percentuale 4" xfId="66"/>
    <cellStyle name="T_decimale(1)" xfId="67"/>
    <cellStyle name="T_decimale(2)" xfId="68"/>
    <cellStyle name="T_fiancata" xfId="69"/>
    <cellStyle name="T_intero" xfId="70"/>
    <cellStyle name="T_intestazione" xfId="71"/>
    <cellStyle name="T_intestazione bassa" xfId="72"/>
    <cellStyle name="T_intestazione bassa_Tavole dati" xfId="73"/>
    <cellStyle name="T_titolo" xfId="74"/>
    <cellStyle name="T_titolo_Tavole dati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trattino" xfId="84"/>
    <cellStyle name="Valore non valido" xfId="85"/>
    <cellStyle name="Valore valido" xfId="86"/>
    <cellStyle name="Currency" xfId="87"/>
    <cellStyle name="Valuta (0)_01Piemonteval" xfId="88"/>
    <cellStyle name="Currency [0]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5\Arch_IGT\Documents%20and%20Settings\centro_studi\Documenti\Cristina\4&#176;%20Giornata%20Economia\Forze%20lavoro%202005\Forze%20lavoro%20Media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rea%20Amministrativa\Studi%20e%20Biblioteca\GIORNATA%20ECONOMIA\10%20GIORNATA%20ECONOMIA%202012\Users\GGiusti\Desktop\Barbara%20Maurizzi\Risistemati\RAVENNA_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ch_IGT\Area%20Studi%20e%20Ricerche\Analisi%20ed%20indagini%20statistiche\HD_giovanni\Reddito_riprop\New_pil_95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 1_1a"/>
      <sheetName val="tav 1_1b"/>
      <sheetName val="tav 1_2a_prov"/>
      <sheetName val="tav 1_2b_prov"/>
      <sheetName val="tav 1_3a"/>
      <sheetName val="tav 1_3b"/>
      <sheetName val="tav 1_3c"/>
      <sheetName val="tav 1_3d"/>
      <sheetName val="tav 1_3e"/>
      <sheetName val="tav 1_3f"/>
      <sheetName val="tav 1_4"/>
      <sheetName val="tav 1_5a"/>
      <sheetName val="tav 1_5b"/>
      <sheetName val="tav 2_1a"/>
      <sheetName val="tav 2_1b"/>
      <sheetName val="tav 2_1c"/>
      <sheetName val="tav 2_2"/>
      <sheetName val="tav 2_3a"/>
      <sheetName val="tav 2_3b"/>
      <sheetName val="tav 2_4a"/>
      <sheetName val="tav 2_4b"/>
      <sheetName val="tav 2_4c"/>
      <sheetName val="tav 2_5a_prov"/>
      <sheetName val="tav 2_5b_prov"/>
      <sheetName val="tav 2_5c_prov"/>
      <sheetName val="tav 2_5d_prov"/>
      <sheetName val="tav 2_5e_prov"/>
      <sheetName val="tav 2_5f_prov"/>
      <sheetName val="tav 3_1a"/>
      <sheetName val="tav 3_1b"/>
      <sheetName val="tav 3_1c"/>
      <sheetName val="tav 3_2"/>
      <sheetName val="tav 3_3a"/>
      <sheetName val="tav 3_3b"/>
      <sheetName val="tav 3_4a"/>
      <sheetName val="tav 3_4b"/>
      <sheetName val="tav 3_4c"/>
      <sheetName val="tav 3_5"/>
      <sheetName val="tav 3_6a_prov"/>
      <sheetName val="tav 3_6b_prov"/>
      <sheetName val="tav 3_7"/>
      <sheetName val="tav 3_8a"/>
      <sheetName val="tav 3_8b"/>
      <sheetName val="tav 3_9"/>
      <sheetName val="tav 3_10"/>
      <sheetName val="tav 3_11"/>
      <sheetName val="tav 3_12"/>
      <sheetName val="tav 3_13a"/>
      <sheetName val="tav 3_13b"/>
      <sheetName val="tav 3_14"/>
      <sheetName val="tav 3_15"/>
      <sheetName val="tav 3_16a"/>
      <sheetName val="tav 3_16b"/>
      <sheetName val="tav 3_17a"/>
      <sheetName val="tav 3_17b"/>
      <sheetName val="tav 3_18a"/>
      <sheetName val="tav 3_18b"/>
      <sheetName val="tav 3_18c"/>
      <sheetName val="tav 3_19a_prov"/>
      <sheetName val="tav 3_19b"/>
      <sheetName val="tav 3_19c"/>
      <sheetName val="tav 3_19d"/>
      <sheetName val="tav 3_19e"/>
      <sheetName val="tav 3_19f"/>
      <sheetName val="tav 4_1"/>
      <sheetName val="tav 4_2"/>
      <sheetName val="tav 4_3"/>
      <sheetName val="tav 4_4a"/>
      <sheetName val="tav 4_4b"/>
      <sheetName val="tav 4_5"/>
      <sheetName val="tav 4_6"/>
      <sheetName val="tav 4_7"/>
      <sheetName val="tav 4_8"/>
      <sheetName val="tav 4_9"/>
      <sheetName val="tav 4_10"/>
      <sheetName val="tav 4_11"/>
      <sheetName val="tav 4_12"/>
      <sheetName val="tav 4_13a_prov"/>
      <sheetName val="tav 4_13b_prov"/>
      <sheetName val="tav 4_14a"/>
      <sheetName val="tav 4_14b"/>
      <sheetName val="tav 4_15"/>
      <sheetName val="tav 4_16"/>
      <sheetName val="tav 5_1a_prov"/>
      <sheetName val="tav 5_1b_prov"/>
      <sheetName val="tav 5_2a"/>
      <sheetName val="tav 5_2b"/>
      <sheetName val="tav 5_2c"/>
      <sheetName val="tav 5_3a"/>
      <sheetName val="tav 5_3b"/>
      <sheetName val="tav 5_4a"/>
      <sheetName val="tav 5_4b"/>
      <sheetName val="tav 5_5a"/>
      <sheetName val="tav 5_5b"/>
      <sheetName val="tav 5_5c"/>
      <sheetName val="tav 5_6a"/>
      <sheetName val="tav 5_6b"/>
      <sheetName val="tav 5_6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1.16"/>
      <sheetName val="1.16bis"/>
      <sheetName val="1.17"/>
      <sheetName val="1.17bis"/>
      <sheetName val="1.18"/>
      <sheetName val="1.18bis"/>
      <sheetName val="1.19"/>
      <sheetName val="1.19bis"/>
      <sheetName val="1.20"/>
      <sheetName val="1.21"/>
      <sheetName val="1.22"/>
      <sheetName val="1.23"/>
      <sheetName val="1.24"/>
      <sheetName val="1.25"/>
      <sheetName val="1.26"/>
      <sheetName val="1.27"/>
      <sheetName val="1.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Legenda"/>
      <sheetName val="1995"/>
      <sheetName val="1996"/>
      <sheetName val="1997"/>
      <sheetName val="1998"/>
      <sheetName val="1999"/>
      <sheetName val="2000"/>
      <sheetName val="2001"/>
      <sheetName val="Valori pro capite (euro)"/>
      <sheetName val="precedente_2001"/>
      <sheetName val="popolazione"/>
      <sheetName val="Foglio1"/>
      <sheetName val="new_reg_00"/>
      <sheetName val="new_reg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7109375" style="1" customWidth="1"/>
    <col min="2" max="2" width="10.7109375" style="2" customWidth="1"/>
    <col min="3" max="3" width="106.7109375" style="1" customWidth="1"/>
    <col min="4" max="4" width="7.140625" style="1" customWidth="1"/>
    <col min="5" max="5" width="4.57421875" style="1" customWidth="1"/>
    <col min="6" max="16384" width="9.140625" style="1" customWidth="1"/>
  </cols>
  <sheetData>
    <row r="1" spans="1:2" s="5" customFormat="1" ht="18.75">
      <c r="A1" s="3" t="s">
        <v>0</v>
      </c>
      <c r="B1" s="4"/>
    </row>
    <row r="2" s="5" customFormat="1" ht="12.75">
      <c r="B2" s="4"/>
    </row>
    <row r="3" spans="1:3" ht="15" customHeight="1">
      <c r="A3" s="4" t="s">
        <v>1</v>
      </c>
      <c r="C3" s="6"/>
    </row>
    <row r="4" spans="2:3" ht="15" customHeight="1">
      <c r="B4" s="7" t="str">
        <f>'9.1'!A1</f>
        <v>Tav. 9.1</v>
      </c>
      <c r="C4" s="7" t="str">
        <f>'9.1'!B1</f>
        <v>Consistenza dei depositi bancari e del risparmio postale per settore della clientela residente. Situazione al 31-12-2012. Dati in migliaia di euro</v>
      </c>
    </row>
    <row r="5" spans="2:3" ht="15" customHeight="1">
      <c r="B5" s="7" t="str">
        <f>'9.2'!A1</f>
        <v>Tav. 9.2</v>
      </c>
      <c r="C5" s="7" t="str">
        <f>'9.2'!B1</f>
        <v>Consistenza dei depositi bancari e del risparmio postale per settore della clientela residente. Situazione al 31-12-2013. Dati in migliaia di euro</v>
      </c>
    </row>
    <row r="6" spans="2:3" ht="15" customHeight="1">
      <c r="B6" s="7" t="str">
        <f>'9.3'!A1</f>
        <v>Tav. 9.3</v>
      </c>
      <c r="C6" s="7" t="str">
        <f>'9.3'!B1</f>
        <v>Consistenza dei depositi bancari e del risparmio postale per settore della clientela residente. Situazione al 31-12-2014. Dati in migliaia di euro</v>
      </c>
    </row>
    <row r="7" spans="2:3" ht="15" customHeight="1">
      <c r="B7" s="7" t="str">
        <f>'9.4'!A1</f>
        <v>Tav. 9.4</v>
      </c>
      <c r="C7" s="8" t="str">
        <f>'9.4'!B1</f>
        <v>Consistenza dei depositi bancari e del risparmio postale per settore della clientela residente. Situazione al 31-15-2015. Dati in migliaia di euro</v>
      </c>
    </row>
    <row r="8" spans="2:3" ht="15" customHeight="1">
      <c r="B8" s="7" t="str">
        <f>'9.5'!A1</f>
        <v>Tav. 9.5</v>
      </c>
      <c r="C8" s="8" t="str">
        <f>'9.5'!B1</f>
        <v>Consistenza dei depositi bancari e del risparmio postale per settore della clientela residente. Situazione al 31-12-2016. Dati in migliaia di euro</v>
      </c>
    </row>
    <row r="9" spans="2:3" ht="15" customHeight="1">
      <c r="B9" s="7" t="str">
        <f>'9.6'!A1</f>
        <v>Tav. 9.6</v>
      </c>
      <c r="C9" s="8" t="str">
        <f>'9.6'!B1</f>
        <v>Consistenza degli impieghi bancari per settore della clientela residente. Situazione al 31-12-2012. Dati in migliaia di euro</v>
      </c>
    </row>
    <row r="10" spans="2:3" ht="15" customHeight="1">
      <c r="B10" s="7" t="str">
        <f>'9.7'!A1</f>
        <v>Tav. 9.7</v>
      </c>
      <c r="C10" s="8" t="str">
        <f>'9.7'!B1</f>
        <v>Consistenza degli impieghi bancari per settore della clientela residente. Situazione al 31-12-2013. Dati in migliaia di euro</v>
      </c>
    </row>
    <row r="11" spans="2:3" ht="15" customHeight="1">
      <c r="B11" s="7" t="str">
        <f>'9.8'!A1</f>
        <v>Tav. 9.8</v>
      </c>
      <c r="C11" s="8" t="str">
        <f>'9.8'!B1</f>
        <v>Consistenza degli impieghi bancari per settore della clientela residente. Situazione al 31-12-2014. Dati in migliaia di euro</v>
      </c>
    </row>
    <row r="12" spans="2:3" ht="15" customHeight="1">
      <c r="B12" s="7" t="str">
        <f>'9.9'!A1</f>
        <v>Tav. 9.9</v>
      </c>
      <c r="C12" s="8" t="str">
        <f>'9.9'!B1</f>
        <v>Consistenza degli impieghi bancari per settore della clientela residente. Situazione al 31-12-2015. Dati in migliaia di euro</v>
      </c>
    </row>
    <row r="13" spans="2:3" ht="15" customHeight="1">
      <c r="B13" s="7" t="str">
        <f>'9.10'!A1</f>
        <v>Tav. 9.10</v>
      </c>
      <c r="C13" s="8" t="str">
        <f>'9.10'!B1</f>
        <v>Consistenza degli impieghi bancari per settore della clientela residente. Situazione al 31-12-2016. Dati in migliaia di euro</v>
      </c>
    </row>
    <row r="14" spans="2:3" ht="15" customHeight="1">
      <c r="B14" s="7" t="str">
        <f>'9.11'!A1</f>
        <v>Tav. 9.11</v>
      </c>
      <c r="C14" s="8" t="str">
        <f>'9.11'!B1</f>
        <v>Serie storica del rapporto al 31 dicembre fra impieghi produttivi e imprese attive. Serie storica 2012-2016. Dati in euro</v>
      </c>
    </row>
    <row r="15" spans="2:3" ht="15" customHeight="1">
      <c r="B15" s="7" t="str">
        <f>'9.12'!A1</f>
        <v>Tav. 9.12</v>
      </c>
      <c r="C15" s="8" t="str">
        <f>'9.12'!B1</f>
        <v>Consistenza delle sofferenze per settore della clientela residente. Situazione al 31-12-2012. Dati in milioni di euro</v>
      </c>
    </row>
    <row r="16" spans="2:3" ht="15" customHeight="1">
      <c r="B16" s="7" t="str">
        <f>'9.13'!A1</f>
        <v>Tav. 9.13</v>
      </c>
      <c r="C16" s="8" t="str">
        <f>'9.13'!B1</f>
        <v>Consistenza delle sofferenze per settore della clientela residente. Situazione al 31-12-2013. Dati in milioni di euro</v>
      </c>
    </row>
    <row r="17" spans="2:3" ht="15" customHeight="1">
      <c r="B17" s="7" t="str">
        <f>'9.14'!A1</f>
        <v>Tav. 9.14</v>
      </c>
      <c r="C17" s="8" t="str">
        <f>'9.14'!B1</f>
        <v>Consistenza delle sofferenze per settore della clientela residente. Situazione al 31-12-2014. Dati in milioni di euro</v>
      </c>
    </row>
    <row r="18" spans="2:3" ht="15" customHeight="1">
      <c r="B18" s="7" t="str">
        <f>'9.15'!A1</f>
        <v>Tav. 9.15</v>
      </c>
      <c r="C18" s="8" t="str">
        <f>'9.15'!B1</f>
        <v>Consistenza delle sofferenze per settore della clientela residente. Situazione al 31-12-2015. Dati in milioni di euro</v>
      </c>
    </row>
    <row r="19" spans="2:3" ht="15" customHeight="1">
      <c r="B19" s="7" t="str">
        <f>'9.16'!A1</f>
        <v>Tav. 9.16</v>
      </c>
      <c r="C19" s="8" t="str">
        <f>'9.16'!B1</f>
        <v>Consistenza delle sofferenze per settore della clientela residente. Situazione al 31-12-2016. Dati in milioni di euro</v>
      </c>
    </row>
    <row r="20" spans="2:3" ht="15" customHeight="1">
      <c r="B20" s="7" t="str">
        <f>'9.17'!A1</f>
        <v>Tav. 9.17</v>
      </c>
      <c r="C20" s="8" t="str">
        <f>'9.17'!B1</f>
        <v>Numero di affidati per settore della clientela residente. Situazione al 31-12-2012</v>
      </c>
    </row>
    <row r="21" spans="2:3" ht="15" customHeight="1">
      <c r="B21" s="7" t="str">
        <f>'9.18'!A1</f>
        <v>Tav. 9.18</v>
      </c>
      <c r="C21" s="8" t="str">
        <f>'9.18'!B1</f>
        <v>Numero di affidati per settore della clientela residente. Situazione al 31-12-2013</v>
      </c>
    </row>
    <row r="22" spans="2:3" ht="15" customHeight="1">
      <c r="B22" s="7" t="str">
        <f>'9.19'!A1</f>
        <v>Tav. 9.19</v>
      </c>
      <c r="C22" s="8" t="str">
        <f>'9.19'!B1</f>
        <v>Numero di affidati per settore della clientela residente. Situazione al 31-12-2014</v>
      </c>
    </row>
    <row r="23" spans="2:3" ht="15" customHeight="1">
      <c r="B23" s="7" t="str">
        <f>'9.20'!A1</f>
        <v>Tav. 9.20</v>
      </c>
      <c r="C23" s="8" t="str">
        <f>'9.20'!B1</f>
        <v>Numero di affidati per settore della clientela residente. Situazione al 31-12-2015</v>
      </c>
    </row>
    <row r="24" spans="2:3" ht="15" customHeight="1">
      <c r="B24" s="7" t="str">
        <f>'9.21'!A1</f>
        <v>Tav. 9.21</v>
      </c>
      <c r="C24" s="8" t="str">
        <f>'9.21'!B1</f>
        <v>Numero di affidati per settore della clientela residente. Situazione al 31-12-2016</v>
      </c>
    </row>
    <row r="25" spans="2:3" ht="15" customHeight="1">
      <c r="B25" s="7" t="str">
        <f>'9.22'!A1</f>
        <v>Tav. 9.22</v>
      </c>
      <c r="C25" s="8" t="str">
        <f>'9.22'!B1</f>
        <v>Tassi effettivi attivi al 31 dicembre sui finanziamenti per cassa (operazioni in essere) per rischi a revoca. Serie storica 2012-2016</v>
      </c>
    </row>
    <row r="26" spans="2:3" ht="15" customHeight="1">
      <c r="B26" s="7" t="str">
        <f>'9.23'!A1</f>
        <v>Tav. 9.23</v>
      </c>
      <c r="C26" s="8" t="str">
        <f>'9.23'!B1</f>
        <v>Tassi effettivi attivi al 31 dicembre sui finanziamenti per cassa (operazioni in essere) per rischi a scadenza. Serie storica 2012-2016</v>
      </c>
    </row>
    <row r="27" spans="2:3" ht="15" customHeight="1">
      <c r="B27" s="7" t="str">
        <f>'9.24'!A1</f>
        <v>Tav. 9.24</v>
      </c>
      <c r="C27" s="8" t="str">
        <f>'9.24'!B1</f>
        <v>Tassi effettivi attivi al 31 dicembre sui finanziamenti per cassa (operazioni in essere) per rischi autoliquidanti. Serie storica 2012-2016</v>
      </c>
    </row>
    <row r="28" spans="2:3" ht="28.5" customHeight="1">
      <c r="B28" s="7" t="str">
        <f>'9.25'!A1</f>
        <v>Tav. 9.25</v>
      </c>
      <c r="C28" s="8" t="str">
        <f>'9.25'!B1</f>
        <v>Consistenza dei finanziamenti oltre il breve termine per provincia e destinazione economica dell'investimento. Situazione al 31 dicembre 2012. Dati in migliaia di euro</v>
      </c>
    </row>
    <row r="29" spans="2:3" ht="25.5">
      <c r="B29" s="7" t="str">
        <f>'9.26'!A1</f>
        <v>Tav. 9.26</v>
      </c>
      <c r="C29" s="8" t="str">
        <f>'9.26'!B1</f>
        <v>Consistenza dei finanziamenti oltre il breve termine per provincia e destinazione economica dell'investimento. Situazione al 31 dicembre 2013. Dati in migliaia di euro</v>
      </c>
    </row>
    <row r="30" spans="2:3" ht="25.5">
      <c r="B30" s="7" t="str">
        <f>'9.27'!A1</f>
        <v>Tav. 9.27</v>
      </c>
      <c r="C30" s="8" t="str">
        <f>'9.27'!B1</f>
        <v>Consistenza dei finanziamenti oltre il breve termine per provincia e destinazione economica dell'investimento. Situazione al 31 dicembre 2014. Dati in migliaia di euro</v>
      </c>
    </row>
    <row r="31" spans="2:3" ht="25.5">
      <c r="B31" s="7" t="str">
        <f>'9.28'!A1</f>
        <v>Tav. 9.28</v>
      </c>
      <c r="C31" s="8" t="str">
        <f>'9.28'!B1</f>
        <v>Consistenza dei finanziamenti oltre il breve termine per provincia e destinazione economica dell'investimento. Situazione al 31 dicembre 2015. Dati in migliaia di euro</v>
      </c>
    </row>
    <row r="32" spans="2:3" ht="25.5">
      <c r="B32" s="7" t="str">
        <f>'9.29'!A1</f>
        <v>Tav. 9.29</v>
      </c>
      <c r="C32" s="8" t="str">
        <f>'9.29'!B1</f>
        <v>Consistenza dei finanziamenti oltre il breve termine per provincia e destinazione economica dell'investimento. Situazione al 31 dicembre 2016. Dati in migliaia di euro</v>
      </c>
    </row>
    <row r="33" spans="2:3" ht="12.75">
      <c r="B33" s="7" t="str">
        <f>'9.30'!A1</f>
        <v>Tav. 9.30</v>
      </c>
      <c r="C33" s="8" t="str">
        <f>'9.30'!B1</f>
        <v>Numero di sportelli bancari attivi negli anni 2000-2016 e densità degli sportelli rispetto alla popolazione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1" sqref="A1"/>
    </sheetView>
  </sheetViews>
  <sheetFormatPr defaultColWidth="6.8515625" defaultRowHeight="15"/>
  <cols>
    <col min="1" max="1" width="7.7109375" style="9" customWidth="1"/>
    <col min="2" max="2" width="12.7109375" style="9" customWidth="1"/>
    <col min="3" max="11" width="14.28125" style="9" customWidth="1"/>
    <col min="12" max="254" width="9.140625" style="9" customWidth="1"/>
    <col min="255" max="255" width="22.8515625" style="9" customWidth="1"/>
    <col min="256" max="16384" width="6.8515625" style="9" customWidth="1"/>
  </cols>
  <sheetData>
    <row r="1" spans="1:11" s="12" customFormat="1" ht="15" customHeight="1">
      <c r="A1" s="10" t="s">
        <v>86</v>
      </c>
      <c r="B1" s="58" t="s">
        <v>92</v>
      </c>
      <c r="C1" s="58"/>
      <c r="D1" s="58"/>
      <c r="E1" s="58"/>
      <c r="F1" s="58"/>
      <c r="G1" s="58"/>
      <c r="H1" s="58"/>
      <c r="I1" s="58"/>
      <c r="J1" s="58"/>
      <c r="K1" s="58"/>
    </row>
    <row r="2" spans="3:11" s="12" customFormat="1" ht="15" customHeight="1">
      <c r="C2" s="13"/>
      <c r="D2" s="13"/>
      <c r="E2" s="13"/>
      <c r="F2" s="13"/>
      <c r="G2" s="13"/>
      <c r="H2" s="13"/>
      <c r="I2" s="13"/>
      <c r="J2" s="13"/>
      <c r="K2" s="13"/>
    </row>
    <row r="3" spans="1:11" s="16" customFormat="1" ht="46.5" customHeight="1">
      <c r="A3" s="59" t="s">
        <v>45</v>
      </c>
      <c r="B3" s="59"/>
      <c r="C3" s="14" t="s">
        <v>46</v>
      </c>
      <c r="D3" s="14" t="s">
        <v>87</v>
      </c>
      <c r="E3" s="14" t="s">
        <v>72</v>
      </c>
      <c r="F3" s="15" t="s">
        <v>48</v>
      </c>
      <c r="G3" s="15" t="s">
        <v>49</v>
      </c>
      <c r="H3" s="15" t="s">
        <v>50</v>
      </c>
      <c r="I3" s="15" t="s">
        <v>89</v>
      </c>
      <c r="J3" s="15" t="s">
        <v>88</v>
      </c>
      <c r="K3" s="15" t="s">
        <v>90</v>
      </c>
    </row>
    <row r="4" spans="1:12" s="16" customFormat="1" ht="15" customHeight="1">
      <c r="A4" s="17" t="s">
        <v>52</v>
      </c>
      <c r="B4" s="18"/>
      <c r="C4" s="19">
        <v>128597</v>
      </c>
      <c r="D4" s="19">
        <v>2393168</v>
      </c>
      <c r="E4" s="19">
        <v>777723</v>
      </c>
      <c r="F4" s="19">
        <v>203768</v>
      </c>
      <c r="G4" s="19">
        <v>267704</v>
      </c>
      <c r="H4" s="19">
        <v>3299813</v>
      </c>
      <c r="I4" s="19">
        <v>35422</v>
      </c>
      <c r="J4" s="19">
        <v>31247</v>
      </c>
      <c r="K4" s="19">
        <v>7137443</v>
      </c>
      <c r="L4" s="29"/>
    </row>
    <row r="5" spans="1:11" s="16" customFormat="1" ht="15" customHeight="1">
      <c r="A5" s="20" t="s">
        <v>53</v>
      </c>
      <c r="B5" s="21"/>
      <c r="C5" s="19">
        <v>456843</v>
      </c>
      <c r="D5" s="19">
        <v>4252453</v>
      </c>
      <c r="E5" s="19">
        <v>949271</v>
      </c>
      <c r="F5" s="19">
        <v>322146</v>
      </c>
      <c r="G5" s="19">
        <v>448920</v>
      </c>
      <c r="H5" s="19">
        <v>8101830</v>
      </c>
      <c r="I5" s="19">
        <v>81424</v>
      </c>
      <c r="J5" s="19">
        <v>37892</v>
      </c>
      <c r="K5" s="19">
        <v>14650778</v>
      </c>
    </row>
    <row r="6" spans="1:11" s="16" customFormat="1" ht="15" customHeight="1">
      <c r="A6" s="20" t="s">
        <v>54</v>
      </c>
      <c r="B6" s="21"/>
      <c r="C6" s="19">
        <v>356355</v>
      </c>
      <c r="D6" s="19">
        <v>5259120</v>
      </c>
      <c r="E6" s="19">
        <v>1026563</v>
      </c>
      <c r="F6" s="19">
        <v>355003</v>
      </c>
      <c r="G6" s="19">
        <v>468971</v>
      </c>
      <c r="H6" s="19">
        <v>11142162</v>
      </c>
      <c r="I6" s="19">
        <v>2738312</v>
      </c>
      <c r="J6" s="19">
        <v>41488</v>
      </c>
      <c r="K6" s="19">
        <v>21387974</v>
      </c>
    </row>
    <row r="7" spans="1:11" s="16" customFormat="1" ht="15" customHeight="1">
      <c r="A7" s="20" t="s">
        <v>55</v>
      </c>
      <c r="B7" s="21"/>
      <c r="C7" s="19">
        <v>346149</v>
      </c>
      <c r="D7" s="19">
        <v>7211493</v>
      </c>
      <c r="E7" s="19">
        <v>1350646</v>
      </c>
      <c r="F7" s="19">
        <v>431948</v>
      </c>
      <c r="G7" s="19">
        <v>692741</v>
      </c>
      <c r="H7" s="19">
        <v>13757015</v>
      </c>
      <c r="I7" s="19">
        <v>757196</v>
      </c>
      <c r="J7" s="19">
        <v>87624</v>
      </c>
      <c r="K7" s="19">
        <v>24634813</v>
      </c>
    </row>
    <row r="8" spans="1:11" s="16" customFormat="1" ht="15" customHeight="1">
      <c r="A8" s="20" t="s">
        <v>56</v>
      </c>
      <c r="B8" s="21"/>
      <c r="C8" s="19">
        <v>1080703</v>
      </c>
      <c r="D8" s="19">
        <v>10636050</v>
      </c>
      <c r="E8" s="19">
        <v>1766469</v>
      </c>
      <c r="F8" s="19">
        <v>491247</v>
      </c>
      <c r="G8" s="19">
        <v>871085</v>
      </c>
      <c r="H8" s="19">
        <v>18300193</v>
      </c>
      <c r="I8" s="19">
        <v>7440764</v>
      </c>
      <c r="J8" s="19">
        <v>163087</v>
      </c>
      <c r="K8" s="19">
        <v>40749597</v>
      </c>
    </row>
    <row r="9" spans="1:11" s="16" customFormat="1" ht="15" customHeight="1">
      <c r="A9" s="20" t="s">
        <v>57</v>
      </c>
      <c r="B9" s="21"/>
      <c r="C9" s="19">
        <v>363065</v>
      </c>
      <c r="D9" s="19">
        <v>2804333</v>
      </c>
      <c r="E9" s="19">
        <v>718047</v>
      </c>
      <c r="F9" s="19">
        <v>150980</v>
      </c>
      <c r="G9" s="19">
        <v>405076</v>
      </c>
      <c r="H9" s="19">
        <v>2491791</v>
      </c>
      <c r="I9" s="19">
        <v>79940</v>
      </c>
      <c r="J9" s="19">
        <v>72819</v>
      </c>
      <c r="K9" s="19">
        <v>7086051</v>
      </c>
    </row>
    <row r="10" spans="1:11" s="16" customFormat="1" ht="15" customHeight="1">
      <c r="A10" s="20" t="s">
        <v>58</v>
      </c>
      <c r="B10" s="21"/>
      <c r="C10" s="19">
        <v>307475</v>
      </c>
      <c r="D10" s="19">
        <v>3712097</v>
      </c>
      <c r="E10" s="19">
        <v>821345</v>
      </c>
      <c r="F10" s="19">
        <v>254539</v>
      </c>
      <c r="G10" s="19">
        <v>710838</v>
      </c>
      <c r="H10" s="19">
        <v>7709167</v>
      </c>
      <c r="I10" s="19">
        <v>85312</v>
      </c>
      <c r="J10" s="19">
        <v>42068</v>
      </c>
      <c r="K10" s="19">
        <v>13642842</v>
      </c>
    </row>
    <row r="11" spans="1:11" s="16" customFormat="1" ht="15" customHeight="1">
      <c r="A11" s="20" t="s">
        <v>59</v>
      </c>
      <c r="B11" s="21"/>
      <c r="C11" s="19">
        <v>233482</v>
      </c>
      <c r="D11" s="19">
        <v>3636818</v>
      </c>
      <c r="E11" s="19">
        <v>918579</v>
      </c>
      <c r="F11" s="19">
        <v>400672</v>
      </c>
      <c r="G11" s="19">
        <v>1127334</v>
      </c>
      <c r="H11" s="19">
        <v>7369670</v>
      </c>
      <c r="I11" s="19">
        <v>183951</v>
      </c>
      <c r="J11" s="19">
        <v>43605</v>
      </c>
      <c r="K11" s="19">
        <v>13914111</v>
      </c>
    </row>
    <row r="12" spans="1:11" s="16" customFormat="1" ht="15" customHeight="1">
      <c r="A12" s="20" t="s">
        <v>60</v>
      </c>
      <c r="B12" s="21"/>
      <c r="C12" s="19">
        <v>289283</v>
      </c>
      <c r="D12" s="19">
        <v>3271300</v>
      </c>
      <c r="E12" s="19">
        <v>656533</v>
      </c>
      <c r="F12" s="19">
        <v>289500</v>
      </c>
      <c r="G12" s="19">
        <v>1461530</v>
      </c>
      <c r="H12" s="19">
        <v>4566363</v>
      </c>
      <c r="I12" s="19">
        <v>113322</v>
      </c>
      <c r="J12" s="19">
        <v>71230</v>
      </c>
      <c r="K12" s="19">
        <v>10719060</v>
      </c>
    </row>
    <row r="13" spans="1:11" s="16" customFormat="1" ht="15" customHeight="1">
      <c r="A13" s="22" t="s">
        <v>61</v>
      </c>
      <c r="B13" s="23"/>
      <c r="C13" s="24">
        <v>3561953</v>
      </c>
      <c r="D13" s="24">
        <v>43176833</v>
      </c>
      <c r="E13" s="24">
        <v>8985176</v>
      </c>
      <c r="F13" s="24">
        <v>2899804</v>
      </c>
      <c r="G13" s="24">
        <v>6454199</v>
      </c>
      <c r="H13" s="24">
        <v>76738004</v>
      </c>
      <c r="I13" s="24">
        <v>11515643</v>
      </c>
      <c r="J13" s="24">
        <v>591058</v>
      </c>
      <c r="K13" s="24">
        <v>153922670</v>
      </c>
    </row>
    <row r="14" spans="1:11" s="16" customFormat="1" ht="15" customHeight="1">
      <c r="A14" s="20"/>
      <c r="B14" s="25"/>
      <c r="C14" s="26"/>
      <c r="D14" s="26"/>
      <c r="E14" s="26"/>
      <c r="F14" s="26"/>
      <c r="G14" s="26"/>
      <c r="H14" s="26"/>
      <c r="I14" s="26"/>
      <c r="J14" s="26"/>
      <c r="K14" s="27"/>
    </row>
    <row r="15" spans="1:11" s="16" customFormat="1" ht="15" customHeight="1">
      <c r="A15" s="22" t="s">
        <v>62</v>
      </c>
      <c r="B15" s="23"/>
      <c r="C15" s="24">
        <v>20201822</v>
      </c>
      <c r="D15" s="24">
        <v>168226906</v>
      </c>
      <c r="E15" s="24">
        <v>26640684</v>
      </c>
      <c r="F15" s="24">
        <v>8498981</v>
      </c>
      <c r="G15" s="24">
        <v>16936382</v>
      </c>
      <c r="H15" s="24">
        <v>258292978</v>
      </c>
      <c r="I15" s="24">
        <v>89281212</v>
      </c>
      <c r="J15" s="24">
        <v>3513311</v>
      </c>
      <c r="K15" s="24">
        <v>591592275</v>
      </c>
    </row>
    <row r="16" spans="1:11" s="16" customFormat="1" ht="15" customHeight="1">
      <c r="A16" s="22" t="s">
        <v>63</v>
      </c>
      <c r="B16" s="23"/>
      <c r="C16" s="24">
        <v>9084069</v>
      </c>
      <c r="D16" s="24">
        <v>110996034</v>
      </c>
      <c r="E16" s="24">
        <v>25013828</v>
      </c>
      <c r="F16" s="24">
        <v>8099760</v>
      </c>
      <c r="G16" s="24">
        <v>19559486</v>
      </c>
      <c r="H16" s="24">
        <v>182033938</v>
      </c>
      <c r="I16" s="24">
        <v>26711073</v>
      </c>
      <c r="J16" s="24">
        <v>1913440</v>
      </c>
      <c r="K16" s="24">
        <v>383411626</v>
      </c>
    </row>
    <row r="17" spans="1:11" s="16" customFormat="1" ht="15" customHeight="1">
      <c r="A17" s="22" t="s">
        <v>64</v>
      </c>
      <c r="B17" s="23"/>
      <c r="C17" s="24">
        <v>219316712</v>
      </c>
      <c r="D17" s="24">
        <v>120312502</v>
      </c>
      <c r="E17" s="24">
        <v>18655261</v>
      </c>
      <c r="F17" s="24">
        <v>4815601</v>
      </c>
      <c r="G17" s="24">
        <v>11674267</v>
      </c>
      <c r="H17" s="24">
        <v>165226733</v>
      </c>
      <c r="I17" s="24">
        <v>24355554</v>
      </c>
      <c r="J17" s="24">
        <v>3032806</v>
      </c>
      <c r="K17" s="24">
        <v>567389437</v>
      </c>
    </row>
    <row r="18" spans="1:11" s="16" customFormat="1" ht="15" customHeight="1">
      <c r="A18" s="22" t="s">
        <v>75</v>
      </c>
      <c r="B18" s="23"/>
      <c r="C18" s="24">
        <v>15631904</v>
      </c>
      <c r="D18" s="24">
        <v>78072845</v>
      </c>
      <c r="E18" s="24">
        <v>14236188</v>
      </c>
      <c r="F18" s="24">
        <v>2121077</v>
      </c>
      <c r="G18" s="24">
        <v>7744420</v>
      </c>
      <c r="H18" s="24">
        <v>69942186</v>
      </c>
      <c r="I18" s="24">
        <v>1446385</v>
      </c>
      <c r="J18" s="24">
        <v>627003</v>
      </c>
      <c r="K18" s="24">
        <v>189822006</v>
      </c>
    </row>
    <row r="19" spans="1:11" s="16" customFormat="1" ht="15" customHeight="1">
      <c r="A19" s="22" t="s">
        <v>76</v>
      </c>
      <c r="B19" s="23"/>
      <c r="C19" s="24">
        <v>7298439</v>
      </c>
      <c r="D19" s="24">
        <v>40204032</v>
      </c>
      <c r="E19" s="24">
        <v>7785785</v>
      </c>
      <c r="F19" s="24">
        <v>1066498</v>
      </c>
      <c r="G19" s="24">
        <v>3241973</v>
      </c>
      <c r="H19" s="24">
        <v>29181290</v>
      </c>
      <c r="I19" s="24">
        <v>2934418</v>
      </c>
      <c r="J19" s="24">
        <v>344446</v>
      </c>
      <c r="K19" s="24">
        <v>92056881</v>
      </c>
    </row>
    <row r="20" spans="1:11" s="16" customFormat="1" ht="15" customHeight="1">
      <c r="A20" s="20"/>
      <c r="B20" s="25"/>
      <c r="C20" s="26"/>
      <c r="D20" s="26"/>
      <c r="E20" s="26"/>
      <c r="F20" s="26"/>
      <c r="G20" s="26"/>
      <c r="H20" s="26"/>
      <c r="I20" s="26"/>
      <c r="J20" s="26"/>
      <c r="K20" s="27"/>
    </row>
    <row r="21" spans="1:11" s="16" customFormat="1" ht="20.25" customHeight="1">
      <c r="A21" s="60" t="s">
        <v>66</v>
      </c>
      <c r="B21" s="60"/>
      <c r="C21" s="28">
        <v>271532945</v>
      </c>
      <c r="D21" s="28">
        <v>517812319</v>
      </c>
      <c r="E21" s="28">
        <v>92331745</v>
      </c>
      <c r="F21" s="28">
        <v>24601917</v>
      </c>
      <c r="G21" s="28">
        <v>59156528</v>
      </c>
      <c r="H21" s="28">
        <v>704677124</v>
      </c>
      <c r="I21" s="28">
        <v>144728641</v>
      </c>
      <c r="J21" s="28">
        <v>9431006</v>
      </c>
      <c r="K21" s="28">
        <v>1824272225</v>
      </c>
    </row>
    <row r="22" spans="1:10" s="16" customFormat="1" ht="15" customHeight="1">
      <c r="A22" s="12"/>
      <c r="B22" s="12"/>
      <c r="C22" s="29"/>
      <c r="D22" s="29"/>
      <c r="E22" s="29"/>
      <c r="F22" s="29"/>
      <c r="G22" s="29"/>
      <c r="H22" s="29"/>
      <c r="I22" s="29"/>
      <c r="J22" s="29"/>
    </row>
    <row r="23" spans="3:11" ht="15">
      <c r="C23" s="16"/>
      <c r="D23" s="30"/>
      <c r="E23" s="30"/>
      <c r="G23" s="31"/>
      <c r="H23" s="31"/>
      <c r="I23" s="31"/>
      <c r="J23" s="31"/>
      <c r="K23" s="31" t="s">
        <v>67</v>
      </c>
    </row>
  </sheetData>
  <sheetProtection selectLockedCells="1" selectUnlockedCells="1"/>
  <mergeCells count="3">
    <mergeCell ref="B1:K1"/>
    <mergeCell ref="A3:B3"/>
    <mergeCell ref="A21:B21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1" sqref="A1"/>
    </sheetView>
  </sheetViews>
  <sheetFormatPr defaultColWidth="6.8515625" defaultRowHeight="15"/>
  <cols>
    <col min="1" max="1" width="7.7109375" style="9" customWidth="1"/>
    <col min="2" max="2" width="12.7109375" style="9" customWidth="1"/>
    <col min="3" max="11" width="14.28125" style="9" customWidth="1"/>
    <col min="12" max="254" width="9.140625" style="9" customWidth="1"/>
    <col min="255" max="255" width="22.8515625" style="9" customWidth="1"/>
    <col min="256" max="16384" width="6.8515625" style="9" customWidth="1"/>
  </cols>
  <sheetData>
    <row r="1" spans="1:11" s="12" customFormat="1" ht="15" customHeight="1">
      <c r="A1" s="10" t="s">
        <v>14</v>
      </c>
      <c r="B1" s="58" t="s">
        <v>93</v>
      </c>
      <c r="C1" s="58"/>
      <c r="D1" s="58"/>
      <c r="E1" s="58"/>
      <c r="F1" s="58"/>
      <c r="G1" s="58"/>
      <c r="H1" s="58"/>
      <c r="I1" s="58"/>
      <c r="J1" s="58"/>
      <c r="K1" s="58"/>
    </row>
    <row r="2" spans="3:11" s="12" customFormat="1" ht="15" customHeight="1">
      <c r="C2" s="13"/>
      <c r="D2" s="13"/>
      <c r="E2" s="13"/>
      <c r="F2" s="13"/>
      <c r="G2" s="13"/>
      <c r="H2" s="13"/>
      <c r="I2" s="13"/>
      <c r="J2" s="13"/>
      <c r="K2" s="13"/>
    </row>
    <row r="3" spans="1:11" s="16" customFormat="1" ht="46.5" customHeight="1">
      <c r="A3" s="59" t="s">
        <v>45</v>
      </c>
      <c r="B3" s="59"/>
      <c r="C3" s="14" t="s">
        <v>46</v>
      </c>
      <c r="D3" s="14" t="s">
        <v>87</v>
      </c>
      <c r="E3" s="14" t="s">
        <v>72</v>
      </c>
      <c r="F3" s="15" t="s">
        <v>48</v>
      </c>
      <c r="G3" s="15" t="s">
        <v>49</v>
      </c>
      <c r="H3" s="15" t="s">
        <v>50</v>
      </c>
      <c r="I3" s="15" t="s">
        <v>89</v>
      </c>
      <c r="J3" s="15" t="s">
        <v>88</v>
      </c>
      <c r="K3" s="15" t="s">
        <v>90</v>
      </c>
    </row>
    <row r="4" spans="1:11" s="16" customFormat="1" ht="15" customHeight="1">
      <c r="A4" s="17" t="s">
        <v>52</v>
      </c>
      <c r="B4" s="18"/>
      <c r="C4" s="19">
        <v>136830</v>
      </c>
      <c r="D4" s="19">
        <v>2437459</v>
      </c>
      <c r="E4" s="19">
        <v>741343</v>
      </c>
      <c r="F4" s="19">
        <v>191511</v>
      </c>
      <c r="G4" s="19">
        <v>274233</v>
      </c>
      <c r="H4" s="19">
        <v>3253656</v>
      </c>
      <c r="I4" s="19">
        <v>27947</v>
      </c>
      <c r="J4" s="19">
        <v>28459</v>
      </c>
      <c r="K4" s="19">
        <v>7091440</v>
      </c>
    </row>
    <row r="5" spans="1:11" s="16" customFormat="1" ht="15" customHeight="1">
      <c r="A5" s="20" t="s">
        <v>53</v>
      </c>
      <c r="B5" s="21"/>
      <c r="C5" s="19">
        <v>440357</v>
      </c>
      <c r="D5" s="19">
        <v>4349312</v>
      </c>
      <c r="E5" s="19">
        <v>921679</v>
      </c>
      <c r="F5" s="19">
        <v>295571</v>
      </c>
      <c r="G5" s="19">
        <v>421270</v>
      </c>
      <c r="H5" s="19">
        <v>8279887</v>
      </c>
      <c r="I5" s="19">
        <v>62372</v>
      </c>
      <c r="J5" s="19">
        <v>43604</v>
      </c>
      <c r="K5" s="19">
        <v>14814051</v>
      </c>
    </row>
    <row r="6" spans="1:11" s="16" customFormat="1" ht="15" customHeight="1">
      <c r="A6" s="20" t="s">
        <v>54</v>
      </c>
      <c r="B6" s="21"/>
      <c r="C6" s="19">
        <v>341187</v>
      </c>
      <c r="D6" s="19">
        <v>5232875</v>
      </c>
      <c r="E6" s="19">
        <v>984999</v>
      </c>
      <c r="F6" s="19">
        <v>327884</v>
      </c>
      <c r="G6" s="19">
        <v>434734</v>
      </c>
      <c r="H6" s="19">
        <v>10783170</v>
      </c>
      <c r="I6" s="19">
        <v>3115809</v>
      </c>
      <c r="J6" s="19">
        <v>40652</v>
      </c>
      <c r="K6" s="19">
        <v>21261309</v>
      </c>
    </row>
    <row r="7" spans="1:11" s="16" customFormat="1" ht="15" customHeight="1">
      <c r="A7" s="20" t="s">
        <v>55</v>
      </c>
      <c r="B7" s="21"/>
      <c r="C7" s="19">
        <v>320010</v>
      </c>
      <c r="D7" s="19">
        <v>7318230</v>
      </c>
      <c r="E7" s="19">
        <v>1293151</v>
      </c>
      <c r="F7" s="19">
        <v>397591</v>
      </c>
      <c r="G7" s="19">
        <v>626158</v>
      </c>
      <c r="H7" s="19">
        <v>13347909</v>
      </c>
      <c r="I7" s="19">
        <v>509175</v>
      </c>
      <c r="J7" s="19">
        <v>80724</v>
      </c>
      <c r="K7" s="19">
        <v>23892947</v>
      </c>
    </row>
    <row r="8" spans="1:11" s="16" customFormat="1" ht="15" customHeight="1">
      <c r="A8" s="20" t="s">
        <v>56</v>
      </c>
      <c r="B8" s="21"/>
      <c r="C8" s="19">
        <v>984271</v>
      </c>
      <c r="D8" s="19">
        <v>10853661</v>
      </c>
      <c r="E8" s="19">
        <v>1695233</v>
      </c>
      <c r="F8" s="19">
        <v>450494</v>
      </c>
      <c r="G8" s="19">
        <v>812354</v>
      </c>
      <c r="H8" s="19">
        <v>17855468</v>
      </c>
      <c r="I8" s="19">
        <v>4708120</v>
      </c>
      <c r="J8" s="19">
        <v>167132</v>
      </c>
      <c r="K8" s="19">
        <v>37526733</v>
      </c>
    </row>
    <row r="9" spans="1:11" s="16" customFormat="1" ht="15" customHeight="1">
      <c r="A9" s="20" t="s">
        <v>57</v>
      </c>
      <c r="B9" s="21"/>
      <c r="C9" s="19">
        <v>326746</v>
      </c>
      <c r="D9" s="19">
        <v>2796222</v>
      </c>
      <c r="E9" s="19">
        <v>660000</v>
      </c>
      <c r="F9" s="19">
        <v>128108</v>
      </c>
      <c r="G9" s="19">
        <v>371509</v>
      </c>
      <c r="H9" s="19">
        <v>2231139</v>
      </c>
      <c r="I9" s="19">
        <v>101192</v>
      </c>
      <c r="J9" s="19">
        <v>82491</v>
      </c>
      <c r="K9" s="19">
        <v>6697407</v>
      </c>
    </row>
    <row r="10" spans="1:11" s="16" customFormat="1" ht="15" customHeight="1">
      <c r="A10" s="20" t="s">
        <v>58</v>
      </c>
      <c r="B10" s="21"/>
      <c r="C10" s="19">
        <v>280226</v>
      </c>
      <c r="D10" s="19">
        <v>3775925</v>
      </c>
      <c r="E10" s="19">
        <v>787451</v>
      </c>
      <c r="F10" s="19">
        <v>235302</v>
      </c>
      <c r="G10" s="19">
        <v>668220</v>
      </c>
      <c r="H10" s="19">
        <v>7624329</v>
      </c>
      <c r="I10" s="19">
        <v>71795</v>
      </c>
      <c r="J10" s="19">
        <v>44078</v>
      </c>
      <c r="K10" s="19">
        <v>13487327</v>
      </c>
    </row>
    <row r="11" spans="1:11" s="16" customFormat="1" ht="15" customHeight="1">
      <c r="A11" s="20" t="s">
        <v>59</v>
      </c>
      <c r="B11" s="21"/>
      <c r="C11" s="19">
        <v>216468</v>
      </c>
      <c r="D11" s="19">
        <v>3690900</v>
      </c>
      <c r="E11" s="19">
        <v>860380</v>
      </c>
      <c r="F11" s="19">
        <v>375265</v>
      </c>
      <c r="G11" s="19">
        <v>1059215</v>
      </c>
      <c r="H11" s="19">
        <v>7138504</v>
      </c>
      <c r="I11" s="19">
        <v>215492</v>
      </c>
      <c r="J11" s="19">
        <v>41805</v>
      </c>
      <c r="K11" s="19">
        <v>13598027</v>
      </c>
    </row>
    <row r="12" spans="1:11" s="16" customFormat="1" ht="15" customHeight="1">
      <c r="A12" s="20" t="s">
        <v>60</v>
      </c>
      <c r="B12" s="21"/>
      <c r="C12" s="19">
        <v>294647</v>
      </c>
      <c r="D12" s="19">
        <v>3276594</v>
      </c>
      <c r="E12" s="19">
        <v>567729</v>
      </c>
      <c r="F12" s="19">
        <v>271135</v>
      </c>
      <c r="G12" s="19">
        <v>1361078</v>
      </c>
      <c r="H12" s="19">
        <v>4256831</v>
      </c>
      <c r="I12" s="19">
        <v>80387</v>
      </c>
      <c r="J12" s="19">
        <v>67227</v>
      </c>
      <c r="K12" s="19">
        <v>10175628</v>
      </c>
    </row>
    <row r="13" spans="1:11" s="16" customFormat="1" ht="15" customHeight="1">
      <c r="A13" s="22" t="s">
        <v>61</v>
      </c>
      <c r="B13" s="23"/>
      <c r="C13" s="24">
        <v>3340743</v>
      </c>
      <c r="D13" s="24">
        <v>43731179</v>
      </c>
      <c r="E13" s="24">
        <v>8511964</v>
      </c>
      <c r="F13" s="24">
        <v>2672862</v>
      </c>
      <c r="G13" s="24">
        <v>6028770</v>
      </c>
      <c r="H13" s="24">
        <v>74770892</v>
      </c>
      <c r="I13" s="24">
        <v>8892289</v>
      </c>
      <c r="J13" s="24">
        <v>596171</v>
      </c>
      <c r="K13" s="24">
        <v>148544869</v>
      </c>
    </row>
    <row r="14" spans="1:11" s="16" customFormat="1" ht="15" customHeight="1">
      <c r="A14" s="20"/>
      <c r="B14" s="25"/>
      <c r="C14" s="26"/>
      <c r="D14" s="26"/>
      <c r="E14" s="26"/>
      <c r="F14" s="26"/>
      <c r="G14" s="26"/>
      <c r="H14" s="26"/>
      <c r="I14" s="26"/>
      <c r="J14" s="26"/>
      <c r="K14" s="27"/>
    </row>
    <row r="15" spans="1:11" s="16" customFormat="1" ht="15" customHeight="1">
      <c r="A15" s="22" t="s">
        <v>62</v>
      </c>
      <c r="B15" s="23"/>
      <c r="C15" s="24">
        <v>19763656</v>
      </c>
      <c r="D15" s="24">
        <v>171080619</v>
      </c>
      <c r="E15" s="24">
        <v>25908093</v>
      </c>
      <c r="F15" s="24">
        <v>8066922</v>
      </c>
      <c r="G15" s="24">
        <v>16077286</v>
      </c>
      <c r="H15" s="24">
        <v>257402026</v>
      </c>
      <c r="I15" s="24">
        <v>89345160</v>
      </c>
      <c r="J15" s="24">
        <v>3286672</v>
      </c>
      <c r="K15" s="24">
        <v>590930434</v>
      </c>
    </row>
    <row r="16" spans="1:11" s="16" customFormat="1" ht="15" customHeight="1">
      <c r="A16" s="22" t="s">
        <v>63</v>
      </c>
      <c r="B16" s="23"/>
      <c r="C16" s="24">
        <v>8580377</v>
      </c>
      <c r="D16" s="24">
        <v>112763452</v>
      </c>
      <c r="E16" s="24">
        <v>24081357</v>
      </c>
      <c r="F16" s="24">
        <v>7529916</v>
      </c>
      <c r="G16" s="24">
        <v>18535740</v>
      </c>
      <c r="H16" s="24">
        <v>175431005</v>
      </c>
      <c r="I16" s="24">
        <v>25394192</v>
      </c>
      <c r="J16" s="24">
        <v>1935795</v>
      </c>
      <c r="K16" s="24">
        <v>374251835</v>
      </c>
    </row>
    <row r="17" spans="1:11" s="16" customFormat="1" ht="15" customHeight="1">
      <c r="A17" s="22" t="s">
        <v>64</v>
      </c>
      <c r="B17" s="23"/>
      <c r="C17" s="24">
        <v>211344385</v>
      </c>
      <c r="D17" s="24">
        <v>121964939</v>
      </c>
      <c r="E17" s="24">
        <v>17943424</v>
      </c>
      <c r="F17" s="24">
        <v>4468942</v>
      </c>
      <c r="G17" s="24">
        <v>10744015</v>
      </c>
      <c r="H17" s="24">
        <v>163008178</v>
      </c>
      <c r="I17" s="24">
        <v>27309739</v>
      </c>
      <c r="J17" s="24">
        <v>2872327</v>
      </c>
      <c r="K17" s="24">
        <v>559655948</v>
      </c>
    </row>
    <row r="18" spans="1:11" s="16" customFormat="1" ht="15" customHeight="1">
      <c r="A18" s="22" t="s">
        <v>75</v>
      </c>
      <c r="B18" s="23"/>
      <c r="C18" s="24">
        <v>15355078</v>
      </c>
      <c r="D18" s="24">
        <v>79419648</v>
      </c>
      <c r="E18" s="24">
        <v>13715878</v>
      </c>
      <c r="F18" s="24">
        <v>2025340</v>
      </c>
      <c r="G18" s="24">
        <v>7454325</v>
      </c>
      <c r="H18" s="24">
        <v>68463492</v>
      </c>
      <c r="I18" s="24">
        <v>681288</v>
      </c>
      <c r="J18" s="24">
        <v>612295</v>
      </c>
      <c r="K18" s="24">
        <v>187727346</v>
      </c>
    </row>
    <row r="19" spans="1:11" s="16" customFormat="1" ht="15" customHeight="1">
      <c r="A19" s="22" t="s">
        <v>76</v>
      </c>
      <c r="B19" s="23"/>
      <c r="C19" s="24">
        <v>7159383</v>
      </c>
      <c r="D19" s="24">
        <v>40662948</v>
      </c>
      <c r="E19" s="24">
        <v>7499820</v>
      </c>
      <c r="F19" s="24">
        <v>1025635</v>
      </c>
      <c r="G19" s="24">
        <v>3098669</v>
      </c>
      <c r="H19" s="24">
        <v>27932433</v>
      </c>
      <c r="I19" s="24">
        <v>3035751</v>
      </c>
      <c r="J19" s="24">
        <v>329693</v>
      </c>
      <c r="K19" s="24">
        <v>90744330</v>
      </c>
    </row>
    <row r="20" spans="1:11" s="16" customFormat="1" ht="15" customHeight="1">
      <c r="A20" s="20"/>
      <c r="B20" s="25"/>
      <c r="C20" s="26"/>
      <c r="D20" s="26"/>
      <c r="E20" s="26"/>
      <c r="F20" s="26"/>
      <c r="G20" s="26"/>
      <c r="H20" s="26"/>
      <c r="I20" s="26"/>
      <c r="J20" s="26"/>
      <c r="K20" s="27"/>
    </row>
    <row r="21" spans="1:11" s="16" customFormat="1" ht="20.25" customHeight="1">
      <c r="A21" s="60" t="s">
        <v>66</v>
      </c>
      <c r="B21" s="60"/>
      <c r="C21" s="28">
        <v>262202880</v>
      </c>
      <c r="D21" s="28">
        <v>525891605</v>
      </c>
      <c r="E21" s="28">
        <v>89148572</v>
      </c>
      <c r="F21" s="28">
        <v>23116755</v>
      </c>
      <c r="G21" s="28">
        <v>55910035</v>
      </c>
      <c r="H21" s="28">
        <v>692237135</v>
      </c>
      <c r="I21" s="28">
        <v>145766129</v>
      </c>
      <c r="J21" s="28">
        <v>9036783</v>
      </c>
      <c r="K21" s="28">
        <v>1803309892</v>
      </c>
    </row>
    <row r="22" spans="1:11" s="16" customFormat="1" ht="15" customHeight="1">
      <c r="A22" s="12"/>
      <c r="B22" s="12"/>
      <c r="C22" s="29"/>
      <c r="D22" s="29"/>
      <c r="E22" s="29"/>
      <c r="F22" s="29"/>
      <c r="G22" s="29"/>
      <c r="H22" s="29"/>
      <c r="I22" s="29"/>
      <c r="J22" s="29"/>
      <c r="K22" s="31"/>
    </row>
    <row r="23" spans="3:11" ht="15">
      <c r="C23" s="16"/>
      <c r="D23" s="30"/>
      <c r="E23" s="30"/>
      <c r="G23" s="31"/>
      <c r="H23" s="31"/>
      <c r="I23" s="31"/>
      <c r="J23" s="31"/>
      <c r="K23" s="31" t="s">
        <v>67</v>
      </c>
    </row>
  </sheetData>
  <sheetProtection selectLockedCells="1" selectUnlockedCells="1"/>
  <mergeCells count="3">
    <mergeCell ref="B1:K1"/>
    <mergeCell ref="A3:B3"/>
    <mergeCell ref="A21:B21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7.140625" defaultRowHeight="15"/>
  <cols>
    <col min="1" max="1" width="7.7109375" style="9" customWidth="1"/>
    <col min="2" max="2" width="31.7109375" style="9" customWidth="1"/>
    <col min="3" max="7" width="15.8515625" style="9" customWidth="1"/>
    <col min="8" max="201" width="9.140625" style="9" customWidth="1"/>
    <col min="202" max="202" width="22.8515625" style="9" customWidth="1"/>
    <col min="203" max="203" width="6.8515625" style="9" customWidth="1"/>
    <col min="204" max="204" width="31.421875" style="9" customWidth="1"/>
    <col min="205" max="16384" width="7.140625" style="9" customWidth="1"/>
  </cols>
  <sheetData>
    <row r="1" spans="1:7" s="12" customFormat="1" ht="12.75">
      <c r="A1" s="32" t="s">
        <v>16</v>
      </c>
      <c r="B1" s="32" t="s">
        <v>100</v>
      </c>
      <c r="C1" s="13"/>
      <c r="D1" s="13"/>
      <c r="E1" s="33"/>
      <c r="F1" s="33"/>
      <c r="G1" s="33"/>
    </row>
    <row r="2" spans="3:7" s="12" customFormat="1" ht="12.75">
      <c r="C2" s="13"/>
      <c r="D2" s="13"/>
      <c r="E2" s="13"/>
      <c r="F2" s="13"/>
      <c r="G2" s="13"/>
    </row>
    <row r="3" spans="1:7" s="16" customFormat="1" ht="25.5" customHeight="1">
      <c r="A3" s="59" t="s">
        <v>45</v>
      </c>
      <c r="B3" s="59"/>
      <c r="C3" s="14">
        <v>2012</v>
      </c>
      <c r="D3" s="14">
        <v>2013</v>
      </c>
      <c r="E3" s="41">
        <v>2014</v>
      </c>
      <c r="F3" s="41">
        <v>2015</v>
      </c>
      <c r="G3" s="41">
        <v>2016</v>
      </c>
    </row>
    <row r="4" spans="1:7" s="16" customFormat="1" ht="15" customHeight="1">
      <c r="A4" s="17" t="s">
        <v>52</v>
      </c>
      <c r="B4" s="18"/>
      <c r="C4" s="42">
        <v>177119.15813343727</v>
      </c>
      <c r="D4" s="42">
        <v>171736.24665654593</v>
      </c>
      <c r="E4" s="42">
        <v>172477.5181838219</v>
      </c>
      <c r="F4" s="42">
        <v>169711.99052308148</v>
      </c>
      <c r="G4" s="42">
        <v>167870.52619768877</v>
      </c>
    </row>
    <row r="5" spans="1:7" s="16" customFormat="1" ht="15" customHeight="1">
      <c r="A5" s="20" t="s">
        <v>53</v>
      </c>
      <c r="B5" s="21"/>
      <c r="C5" s="42">
        <v>251445.51798174987</v>
      </c>
      <c r="D5" s="42">
        <v>234654.67352892348</v>
      </c>
      <c r="E5" s="42">
        <v>237754.99289310753</v>
      </c>
      <c r="F5" s="42">
        <v>239489.05762580707</v>
      </c>
      <c r="G5" s="42">
        <v>243178.59318275956</v>
      </c>
    </row>
    <row r="6" spans="1:7" s="16" customFormat="1" ht="15" customHeight="1">
      <c r="A6" s="20" t="s">
        <v>54</v>
      </c>
      <c r="B6" s="21"/>
      <c r="C6" s="42">
        <v>318201.01899928047</v>
      </c>
      <c r="D6" s="42">
        <v>307313.2060540113</v>
      </c>
      <c r="E6" s="42">
        <v>318422.37456652033</v>
      </c>
      <c r="F6" s="42">
        <v>316328.39332394936</v>
      </c>
      <c r="G6" s="42">
        <v>316546.8854316292</v>
      </c>
    </row>
    <row r="7" spans="1:7" s="16" customFormat="1" ht="15" customHeight="1">
      <c r="A7" s="20" t="s">
        <v>55</v>
      </c>
      <c r="B7" s="21"/>
      <c r="C7" s="42">
        <v>267557.3110285006</v>
      </c>
      <c r="D7" s="42">
        <v>257265.45616907277</v>
      </c>
      <c r="E7" s="42">
        <v>254625.94628695023</v>
      </c>
      <c r="F7" s="42">
        <v>256067.19117381083</v>
      </c>
      <c r="G7" s="42">
        <v>244771.08871333877</v>
      </c>
    </row>
    <row r="8" spans="1:7" s="16" customFormat="1" ht="15" customHeight="1">
      <c r="A8" s="20" t="s">
        <v>56</v>
      </c>
      <c r="B8" s="21"/>
      <c r="C8" s="42">
        <v>546054.7797574006</v>
      </c>
      <c r="D8" s="42">
        <v>530042.9403202329</v>
      </c>
      <c r="E8" s="42">
        <v>392291.3747479104</v>
      </c>
      <c r="F8" s="42">
        <v>338767.40201830555</v>
      </c>
      <c r="G8" s="42">
        <v>300615.6682136211</v>
      </c>
    </row>
    <row r="9" spans="1:7" s="16" customFormat="1" ht="15" customHeight="1">
      <c r="A9" s="20" t="s">
        <v>57</v>
      </c>
      <c r="B9" s="21"/>
      <c r="C9" s="42">
        <v>127342.4866962632</v>
      </c>
      <c r="D9" s="42">
        <v>123925.79082700472</v>
      </c>
      <c r="E9" s="42">
        <v>120719.56402938855</v>
      </c>
      <c r="F9" s="42">
        <v>117526.93823915899</v>
      </c>
      <c r="G9" s="42">
        <v>107806.1189836683</v>
      </c>
    </row>
    <row r="10" spans="1:7" s="16" customFormat="1" ht="15" customHeight="1">
      <c r="A10" s="20" t="s">
        <v>58</v>
      </c>
      <c r="B10" s="21"/>
      <c r="C10" s="42">
        <v>273189.927592797</v>
      </c>
      <c r="D10" s="42">
        <v>276652.8751369113</v>
      </c>
      <c r="E10" s="42">
        <v>270356.37472283817</v>
      </c>
      <c r="F10" s="42">
        <v>268508.84174536896</v>
      </c>
      <c r="G10" s="42">
        <v>266512.3218443019</v>
      </c>
    </row>
    <row r="11" spans="1:7" s="16" customFormat="1" ht="15" customHeight="1">
      <c r="A11" s="20" t="s">
        <v>59</v>
      </c>
      <c r="B11" s="21"/>
      <c r="C11" s="42">
        <v>275549.90820612124</v>
      </c>
      <c r="D11" s="42">
        <v>270551.1051504913</v>
      </c>
      <c r="E11" s="42">
        <v>268480.380126883</v>
      </c>
      <c r="F11" s="42">
        <v>264059.7290802989</v>
      </c>
      <c r="G11" s="42">
        <v>257536.3262691507</v>
      </c>
    </row>
    <row r="12" spans="1:7" s="16" customFormat="1" ht="15" customHeight="1">
      <c r="A12" s="20" t="s">
        <v>60</v>
      </c>
      <c r="B12" s="21"/>
      <c r="C12" s="42">
        <v>225030.49104273217</v>
      </c>
      <c r="D12" s="42">
        <v>217494.97480363728</v>
      </c>
      <c r="E12" s="42">
        <v>214531.6928962699</v>
      </c>
      <c r="F12" s="42">
        <v>206390.63455546173</v>
      </c>
      <c r="G12" s="42">
        <v>190877.13151132915</v>
      </c>
    </row>
    <row r="13" spans="1:7" s="16" customFormat="1" ht="15" customHeight="1">
      <c r="A13" s="22" t="s">
        <v>61</v>
      </c>
      <c r="B13" s="23"/>
      <c r="C13" s="43">
        <v>309726.7716925224</v>
      </c>
      <c r="D13" s="43">
        <v>300701.483797259</v>
      </c>
      <c r="E13" s="43">
        <v>272454.55558489444</v>
      </c>
      <c r="F13" s="43">
        <v>259805.07458321148</v>
      </c>
      <c r="G13" s="43">
        <v>247541.8685002233</v>
      </c>
    </row>
    <row r="14" spans="1:7" s="16" customFormat="1" ht="15" customHeight="1">
      <c r="A14" s="20"/>
      <c r="B14" s="25"/>
      <c r="C14" s="44"/>
      <c r="D14" s="44"/>
      <c r="E14" s="45"/>
      <c r="F14" s="45"/>
      <c r="G14" s="45"/>
    </row>
    <row r="15" spans="1:7" s="16" customFormat="1" ht="15" customHeight="1">
      <c r="A15" s="22" t="s">
        <v>62</v>
      </c>
      <c r="B15" s="23"/>
      <c r="C15" s="43">
        <v>325508.73684900266</v>
      </c>
      <c r="D15" s="43">
        <v>310896.57656291465</v>
      </c>
      <c r="E15" s="43">
        <v>299366.51583710406</v>
      </c>
      <c r="F15" s="43">
        <v>294674.94125306635</v>
      </c>
      <c r="G15" s="43">
        <v>293154.8743340655</v>
      </c>
    </row>
    <row r="16" spans="1:7" s="16" customFormat="1" ht="15" customHeight="1">
      <c r="A16" s="22" t="s">
        <v>63</v>
      </c>
      <c r="B16" s="23"/>
      <c r="C16" s="43">
        <v>278935.5908914642</v>
      </c>
      <c r="D16" s="43">
        <v>269531.5226429319</v>
      </c>
      <c r="E16" s="43">
        <v>262012.66600952818</v>
      </c>
      <c r="F16" s="43">
        <v>251168.64606022058</v>
      </c>
      <c r="G16" s="43">
        <v>242470.7022381268</v>
      </c>
    </row>
    <row r="17" spans="1:7" s="16" customFormat="1" ht="15" customHeight="1">
      <c r="A17" s="22" t="s">
        <v>64</v>
      </c>
      <c r="B17" s="23"/>
      <c r="C17" s="43">
        <v>224681.34950140974</v>
      </c>
      <c r="D17" s="43">
        <v>210807.93975152838</v>
      </c>
      <c r="E17" s="43">
        <v>214449.22849963492</v>
      </c>
      <c r="F17" s="43">
        <v>210334.83429377954</v>
      </c>
      <c r="G17" s="43">
        <v>208632.2030733611</v>
      </c>
    </row>
    <row r="18" spans="1:7" s="16" customFormat="1" ht="15" customHeight="1">
      <c r="A18" s="22"/>
      <c r="B18" s="23"/>
      <c r="C18" s="43">
        <v>84724.33177309905</v>
      </c>
      <c r="D18" s="43">
        <v>81989.5182298898</v>
      </c>
      <c r="E18" s="43">
        <v>82712.3145159697</v>
      </c>
      <c r="F18" s="43">
        <v>81634.86087316324</v>
      </c>
      <c r="G18" s="43">
        <v>78409.73571409163</v>
      </c>
    </row>
    <row r="19" spans="1:7" s="16" customFormat="1" ht="15" customHeight="1">
      <c r="A19" s="22" t="s">
        <v>65</v>
      </c>
      <c r="B19" s="23"/>
      <c r="C19" s="43">
        <v>85978.83752013434</v>
      </c>
      <c r="D19" s="43">
        <v>84182.94146706702</v>
      </c>
      <c r="E19" s="43">
        <v>87050.23913153994</v>
      </c>
      <c r="F19" s="43">
        <v>86825.12412016088</v>
      </c>
      <c r="G19" s="43">
        <v>83747.50874985252</v>
      </c>
    </row>
    <row r="20" spans="1:7" s="16" customFormat="1" ht="15" customHeight="1">
      <c r="A20" s="20"/>
      <c r="B20" s="25"/>
      <c r="C20" s="44"/>
      <c r="D20" s="44"/>
      <c r="E20" s="45"/>
      <c r="F20" s="45"/>
      <c r="G20" s="45"/>
    </row>
    <row r="21" spans="1:7" s="16" customFormat="1" ht="25.5" customHeight="1">
      <c r="A21" s="60" t="s">
        <v>66</v>
      </c>
      <c r="B21" s="60"/>
      <c r="C21" s="46">
        <v>217092.6259617506</v>
      </c>
      <c r="D21" s="46">
        <v>207524.57056560932</v>
      </c>
      <c r="E21" s="46">
        <v>204103.30795140172</v>
      </c>
      <c r="F21" s="46">
        <v>199342.84733465605</v>
      </c>
      <c r="G21" s="46">
        <v>195526.54559516674</v>
      </c>
    </row>
    <row r="22" spans="1:4" s="16" customFormat="1" ht="12.75">
      <c r="A22" s="12"/>
      <c r="B22" s="12"/>
      <c r="C22" s="29"/>
      <c r="D22" s="29"/>
    </row>
    <row r="23" spans="5:7" ht="15">
      <c r="E23" s="31" t="s">
        <v>68</v>
      </c>
      <c r="F23" s="31" t="s">
        <v>68</v>
      </c>
      <c r="G23" s="31" t="s">
        <v>68</v>
      </c>
    </row>
  </sheetData>
  <sheetProtection selectLockedCells="1" selectUnlockedCells="1"/>
  <mergeCells count="2"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"/>
    </sheetView>
  </sheetViews>
  <sheetFormatPr defaultColWidth="7.140625" defaultRowHeight="15"/>
  <cols>
    <col min="1" max="1" width="7.7109375" style="9" customWidth="1"/>
    <col min="2" max="2" width="17.7109375" style="9" customWidth="1"/>
    <col min="3" max="8" width="14.7109375" style="9" customWidth="1"/>
    <col min="9" max="249" width="9.140625" style="9" customWidth="1"/>
    <col min="250" max="250" width="22.8515625" style="9" customWidth="1"/>
    <col min="251" max="251" width="6.8515625" style="9" customWidth="1"/>
    <col min="252" max="252" width="31.421875" style="9" customWidth="1"/>
    <col min="253" max="16384" width="7.140625" style="9" customWidth="1"/>
  </cols>
  <sheetData>
    <row r="1" spans="1:7" s="12" customFormat="1" ht="15" customHeight="1">
      <c r="A1" s="32" t="s">
        <v>17</v>
      </c>
      <c r="B1" s="32" t="s">
        <v>20</v>
      </c>
      <c r="C1" s="13"/>
      <c r="D1" s="13"/>
      <c r="E1" s="13"/>
      <c r="F1" s="33"/>
      <c r="G1" s="33"/>
    </row>
    <row r="2" spans="3:8" s="12" customFormat="1" ht="15" customHeight="1">
      <c r="C2" s="13"/>
      <c r="D2" s="13"/>
      <c r="E2" s="13"/>
      <c r="F2" s="13"/>
      <c r="G2" s="13"/>
      <c r="H2" s="13"/>
    </row>
    <row r="3" spans="1:8" s="16" customFormat="1" ht="69.75" customHeight="1">
      <c r="A3" s="59" t="s">
        <v>45</v>
      </c>
      <c r="B3" s="59"/>
      <c r="C3" s="14" t="s">
        <v>69</v>
      </c>
      <c r="D3" s="14" t="s">
        <v>70</v>
      </c>
      <c r="E3" s="14" t="s">
        <v>71</v>
      </c>
      <c r="F3" s="15" t="s">
        <v>72</v>
      </c>
      <c r="G3" s="15" t="s">
        <v>95</v>
      </c>
      <c r="H3" s="15" t="s">
        <v>51</v>
      </c>
    </row>
    <row r="4" spans="1:8" s="16" customFormat="1" ht="15" customHeight="1">
      <c r="A4" s="17" t="s">
        <v>52</v>
      </c>
      <c r="B4" s="18"/>
      <c r="C4" s="42">
        <v>136</v>
      </c>
      <c r="D4" s="42">
        <v>90</v>
      </c>
      <c r="E4" s="42">
        <v>178</v>
      </c>
      <c r="F4" s="42">
        <v>72</v>
      </c>
      <c r="G4" s="42">
        <v>122</v>
      </c>
      <c r="H4" s="42">
        <v>621</v>
      </c>
    </row>
    <row r="5" spans="1:8" s="16" customFormat="1" ht="15" customHeight="1">
      <c r="A5" s="20" t="s">
        <v>53</v>
      </c>
      <c r="B5" s="21"/>
      <c r="C5" s="42">
        <v>257</v>
      </c>
      <c r="D5" s="42">
        <v>140</v>
      </c>
      <c r="E5" s="42">
        <v>225</v>
      </c>
      <c r="F5" s="42">
        <v>90</v>
      </c>
      <c r="G5" s="42">
        <v>122</v>
      </c>
      <c r="H5" s="42">
        <v>870</v>
      </c>
    </row>
    <row r="6" spans="1:8" s="16" customFormat="1" ht="15" customHeight="1">
      <c r="A6" s="20" t="s">
        <v>54</v>
      </c>
      <c r="B6" s="21"/>
      <c r="C6" s="42">
        <v>561</v>
      </c>
      <c r="D6" s="42">
        <v>258</v>
      </c>
      <c r="E6" s="42">
        <v>409</v>
      </c>
      <c r="F6" s="42">
        <v>88</v>
      </c>
      <c r="G6" s="42">
        <v>292</v>
      </c>
      <c r="H6" s="42">
        <v>1621</v>
      </c>
    </row>
    <row r="7" spans="1:8" s="16" customFormat="1" ht="15" customHeight="1">
      <c r="A7" s="20" t="s">
        <v>55</v>
      </c>
      <c r="B7" s="21"/>
      <c r="C7" s="42">
        <v>496</v>
      </c>
      <c r="D7" s="42">
        <v>419</v>
      </c>
      <c r="E7" s="42">
        <v>397</v>
      </c>
      <c r="F7" s="42">
        <v>136</v>
      </c>
      <c r="G7" s="42">
        <v>421</v>
      </c>
      <c r="H7" s="42">
        <v>1902</v>
      </c>
    </row>
    <row r="8" spans="1:8" s="16" customFormat="1" ht="15" customHeight="1">
      <c r="A8" s="20" t="s">
        <v>56</v>
      </c>
      <c r="B8" s="21"/>
      <c r="C8" s="42">
        <v>400</v>
      </c>
      <c r="D8" s="42">
        <v>539</v>
      </c>
      <c r="E8" s="42">
        <v>881</v>
      </c>
      <c r="F8" s="42">
        <v>190</v>
      </c>
      <c r="G8" s="42">
        <v>455</v>
      </c>
      <c r="H8" s="42">
        <v>2494</v>
      </c>
    </row>
    <row r="9" spans="1:8" s="16" customFormat="1" ht="15" customHeight="1">
      <c r="A9" s="20" t="s">
        <v>57</v>
      </c>
      <c r="B9" s="21"/>
      <c r="C9" s="42">
        <v>191</v>
      </c>
      <c r="D9" s="42">
        <v>346</v>
      </c>
      <c r="E9" s="42">
        <v>205</v>
      </c>
      <c r="F9" s="42">
        <v>69</v>
      </c>
      <c r="G9" s="42">
        <v>136</v>
      </c>
      <c r="H9" s="42">
        <v>967</v>
      </c>
    </row>
    <row r="10" spans="1:8" s="16" customFormat="1" ht="15" customHeight="1">
      <c r="A10" s="20" t="s">
        <v>58</v>
      </c>
      <c r="B10" s="21"/>
      <c r="C10" s="42">
        <v>118</v>
      </c>
      <c r="D10" s="42">
        <v>87</v>
      </c>
      <c r="E10" s="42">
        <v>163</v>
      </c>
      <c r="F10" s="42">
        <v>83</v>
      </c>
      <c r="G10" s="42">
        <v>140</v>
      </c>
      <c r="H10" s="42">
        <v>596</v>
      </c>
    </row>
    <row r="11" spans="1:8" s="16" customFormat="1" ht="15" customHeight="1">
      <c r="A11" s="20" t="s">
        <v>59</v>
      </c>
      <c r="B11" s="21"/>
      <c r="C11" s="42">
        <v>179</v>
      </c>
      <c r="D11" s="42">
        <v>148</v>
      </c>
      <c r="E11" s="42">
        <v>343</v>
      </c>
      <c r="F11" s="42">
        <v>97</v>
      </c>
      <c r="G11" s="42">
        <v>165</v>
      </c>
      <c r="H11" s="42">
        <v>941</v>
      </c>
    </row>
    <row r="12" spans="1:8" s="16" customFormat="1" ht="15" customHeight="1">
      <c r="A12" s="20" t="s">
        <v>60</v>
      </c>
      <c r="B12" s="21"/>
      <c r="C12" s="42">
        <v>110</v>
      </c>
      <c r="D12" s="42">
        <v>171</v>
      </c>
      <c r="E12" s="42">
        <v>433</v>
      </c>
      <c r="F12" s="42">
        <v>60</v>
      </c>
      <c r="G12" s="42">
        <v>147</v>
      </c>
      <c r="H12" s="42">
        <v>927</v>
      </c>
    </row>
    <row r="13" spans="1:8" s="16" customFormat="1" ht="15" customHeight="1">
      <c r="A13" s="22" t="s">
        <v>61</v>
      </c>
      <c r="B13" s="23"/>
      <c r="C13" s="43">
        <v>2447</v>
      </c>
      <c r="D13" s="43">
        <v>2198</v>
      </c>
      <c r="E13" s="43">
        <v>3234</v>
      </c>
      <c r="F13" s="43">
        <v>885</v>
      </c>
      <c r="G13" s="43">
        <v>2000</v>
      </c>
      <c r="H13" s="43">
        <v>10938</v>
      </c>
    </row>
    <row r="14" spans="1:8" s="16" customFormat="1" ht="15" customHeight="1">
      <c r="A14" s="20"/>
      <c r="B14" s="25"/>
      <c r="C14" s="44"/>
      <c r="D14" s="44"/>
      <c r="E14" s="44"/>
      <c r="F14" s="44"/>
      <c r="G14" s="44"/>
      <c r="H14" s="45"/>
    </row>
    <row r="15" spans="1:8" s="16" customFormat="1" ht="15" customHeight="1">
      <c r="A15" s="22" t="s">
        <v>62</v>
      </c>
      <c r="B15" s="23"/>
      <c r="C15" s="43">
        <v>7005</v>
      </c>
      <c r="D15" s="43">
        <v>5429</v>
      </c>
      <c r="E15" s="43">
        <v>9455</v>
      </c>
      <c r="F15" s="43">
        <v>2629</v>
      </c>
      <c r="G15" s="43">
        <v>8276</v>
      </c>
      <c r="H15" s="43">
        <v>33552</v>
      </c>
    </row>
    <row r="16" spans="1:8" s="16" customFormat="1" ht="15" customHeight="1">
      <c r="A16" s="22" t="s">
        <v>63</v>
      </c>
      <c r="B16" s="23"/>
      <c r="C16" s="43">
        <v>6274</v>
      </c>
      <c r="D16" s="43">
        <v>5085</v>
      </c>
      <c r="E16" s="43">
        <v>7355</v>
      </c>
      <c r="F16" s="43">
        <v>2101</v>
      </c>
      <c r="G16" s="43">
        <v>4848</v>
      </c>
      <c r="H16" s="43">
        <v>26081</v>
      </c>
    </row>
    <row r="17" spans="1:8" s="16" customFormat="1" ht="15" customHeight="1">
      <c r="A17" s="22" t="s">
        <v>64</v>
      </c>
      <c r="B17" s="23"/>
      <c r="C17" s="43">
        <v>6171</v>
      </c>
      <c r="D17" s="43">
        <v>5664</v>
      </c>
      <c r="E17" s="43">
        <v>10880</v>
      </c>
      <c r="F17" s="43">
        <v>2591</v>
      </c>
      <c r="G17" s="43">
        <v>5597</v>
      </c>
      <c r="H17" s="43">
        <v>31713</v>
      </c>
    </row>
    <row r="18" spans="1:8" s="16" customFormat="1" ht="15" customHeight="1">
      <c r="A18" s="22" t="s">
        <v>75</v>
      </c>
      <c r="B18" s="23"/>
      <c r="C18" s="43">
        <v>4053</v>
      </c>
      <c r="D18" s="43">
        <v>2523</v>
      </c>
      <c r="E18" s="43">
        <v>5101</v>
      </c>
      <c r="F18" s="43">
        <v>2656</v>
      </c>
      <c r="G18" s="43">
        <v>4914</v>
      </c>
      <c r="H18" s="43">
        <v>19881</v>
      </c>
    </row>
    <row r="19" spans="1:8" s="16" customFormat="1" ht="15" customHeight="1">
      <c r="A19" s="22" t="s">
        <v>76</v>
      </c>
      <c r="B19" s="23"/>
      <c r="C19" s="43">
        <v>1206</v>
      </c>
      <c r="D19" s="43">
        <v>1168</v>
      </c>
      <c r="E19" s="43">
        <v>2445</v>
      </c>
      <c r="F19" s="43">
        <v>1766</v>
      </c>
      <c r="G19" s="43">
        <v>2649</v>
      </c>
      <c r="H19" s="43">
        <v>9725</v>
      </c>
    </row>
    <row r="20" spans="1:8" s="16" customFormat="1" ht="15" customHeight="1">
      <c r="A20" s="20"/>
      <c r="B20" s="25"/>
      <c r="C20" s="44"/>
      <c r="D20" s="44"/>
      <c r="E20" s="44"/>
      <c r="F20" s="44"/>
      <c r="G20" s="44"/>
      <c r="H20" s="45"/>
    </row>
    <row r="21" spans="1:8" s="16" customFormat="1" ht="25.5" customHeight="1">
      <c r="A21" s="60" t="s">
        <v>66</v>
      </c>
      <c r="B21" s="60"/>
      <c r="C21" s="46">
        <v>24709</v>
      </c>
      <c r="D21" s="46">
        <v>19870</v>
      </c>
      <c r="E21" s="46">
        <v>35237</v>
      </c>
      <c r="F21" s="46">
        <v>11743</v>
      </c>
      <c r="G21" s="46">
        <v>26283</v>
      </c>
      <c r="H21" s="46">
        <v>120953</v>
      </c>
    </row>
    <row r="22" spans="1:7" s="16" customFormat="1" ht="15" customHeight="1">
      <c r="A22" s="12"/>
      <c r="B22" s="12"/>
      <c r="C22" s="29"/>
      <c r="D22" s="29"/>
      <c r="E22" s="29"/>
      <c r="F22" s="29"/>
      <c r="G22" s="29"/>
    </row>
    <row r="23" s="16" customFormat="1" ht="15" customHeight="1">
      <c r="H23" s="31" t="s">
        <v>67</v>
      </c>
    </row>
  </sheetData>
  <sheetProtection selectLockedCells="1" selectUnlockedCells="1"/>
  <mergeCells count="2"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"/>
    </sheetView>
  </sheetViews>
  <sheetFormatPr defaultColWidth="7.140625" defaultRowHeight="15"/>
  <cols>
    <col min="1" max="1" width="7.7109375" style="9" customWidth="1"/>
    <col min="2" max="2" width="17.7109375" style="9" customWidth="1"/>
    <col min="3" max="8" width="14.7109375" style="9" customWidth="1"/>
    <col min="9" max="249" width="9.140625" style="9" customWidth="1"/>
    <col min="250" max="250" width="22.8515625" style="9" customWidth="1"/>
    <col min="251" max="251" width="6.8515625" style="9" customWidth="1"/>
    <col min="252" max="252" width="31.421875" style="9" customWidth="1"/>
    <col min="253" max="16384" width="7.140625" style="9" customWidth="1"/>
  </cols>
  <sheetData>
    <row r="1" spans="1:7" s="12" customFormat="1" ht="15" customHeight="1">
      <c r="A1" s="32" t="s">
        <v>18</v>
      </c>
      <c r="B1" s="32" t="s">
        <v>22</v>
      </c>
      <c r="C1" s="13"/>
      <c r="D1" s="13"/>
      <c r="E1" s="13"/>
      <c r="F1" s="33"/>
      <c r="G1" s="33"/>
    </row>
    <row r="2" spans="3:8" s="12" customFormat="1" ht="15" customHeight="1">
      <c r="C2" s="13"/>
      <c r="D2" s="13"/>
      <c r="E2" s="13"/>
      <c r="F2" s="13"/>
      <c r="G2" s="13"/>
      <c r="H2" s="13"/>
    </row>
    <row r="3" spans="1:8" s="16" customFormat="1" ht="69.75" customHeight="1">
      <c r="A3" s="59" t="s">
        <v>45</v>
      </c>
      <c r="B3" s="59"/>
      <c r="C3" s="14" t="s">
        <v>69</v>
      </c>
      <c r="D3" s="14" t="s">
        <v>70</v>
      </c>
      <c r="E3" s="14" t="s">
        <v>71</v>
      </c>
      <c r="F3" s="15" t="s">
        <v>72</v>
      </c>
      <c r="G3" s="15" t="s">
        <v>95</v>
      </c>
      <c r="H3" s="15" t="s">
        <v>51</v>
      </c>
    </row>
    <row r="4" spans="1:8" s="16" customFormat="1" ht="15" customHeight="1">
      <c r="A4" s="17" t="s">
        <v>52</v>
      </c>
      <c r="B4" s="18"/>
      <c r="C4" s="42">
        <v>170</v>
      </c>
      <c r="D4" s="42">
        <v>121</v>
      </c>
      <c r="E4" s="42">
        <v>248</v>
      </c>
      <c r="F4" s="42">
        <v>83</v>
      </c>
      <c r="G4" s="42">
        <v>135</v>
      </c>
      <c r="H4" s="42">
        <v>783</v>
      </c>
    </row>
    <row r="5" spans="1:8" s="16" customFormat="1" ht="15" customHeight="1">
      <c r="A5" s="20" t="s">
        <v>53</v>
      </c>
      <c r="B5" s="21"/>
      <c r="C5" s="42">
        <v>290</v>
      </c>
      <c r="D5" s="42">
        <v>253</v>
      </c>
      <c r="E5" s="42">
        <v>362</v>
      </c>
      <c r="F5" s="42">
        <v>113</v>
      </c>
      <c r="G5" s="42">
        <v>147</v>
      </c>
      <c r="H5" s="42">
        <v>1222</v>
      </c>
    </row>
    <row r="6" spans="1:8" s="16" customFormat="1" ht="15" customHeight="1">
      <c r="A6" s="20" t="s">
        <v>54</v>
      </c>
      <c r="B6" s="21"/>
      <c r="C6" s="42">
        <v>654</v>
      </c>
      <c r="D6" s="42">
        <v>386</v>
      </c>
      <c r="E6" s="42">
        <v>458</v>
      </c>
      <c r="F6" s="42">
        <v>106</v>
      </c>
      <c r="G6" s="42">
        <v>328</v>
      </c>
      <c r="H6" s="42">
        <v>1944</v>
      </c>
    </row>
    <row r="7" spans="1:8" s="16" customFormat="1" ht="15" customHeight="1">
      <c r="A7" s="20" t="s">
        <v>55</v>
      </c>
      <c r="B7" s="21"/>
      <c r="C7" s="42">
        <v>575</v>
      </c>
      <c r="D7" s="42">
        <v>602</v>
      </c>
      <c r="E7" s="42">
        <v>513</v>
      </c>
      <c r="F7" s="42">
        <v>167</v>
      </c>
      <c r="G7" s="42">
        <v>495</v>
      </c>
      <c r="H7" s="42">
        <v>2394</v>
      </c>
    </row>
    <row r="8" spans="1:8" s="16" customFormat="1" ht="15" customHeight="1">
      <c r="A8" s="20" t="s">
        <v>56</v>
      </c>
      <c r="B8" s="21"/>
      <c r="C8" s="42">
        <v>462</v>
      </c>
      <c r="D8" s="42">
        <v>830</v>
      </c>
      <c r="E8" s="42">
        <v>1172</v>
      </c>
      <c r="F8" s="42">
        <v>206</v>
      </c>
      <c r="G8" s="42">
        <v>509</v>
      </c>
      <c r="H8" s="42">
        <v>3210</v>
      </c>
    </row>
    <row r="9" spans="1:8" s="16" customFormat="1" ht="15" customHeight="1">
      <c r="A9" s="20" t="s">
        <v>57</v>
      </c>
      <c r="B9" s="21"/>
      <c r="C9" s="42">
        <v>212</v>
      </c>
      <c r="D9" s="42">
        <v>356</v>
      </c>
      <c r="E9" s="42">
        <v>226</v>
      </c>
      <c r="F9" s="42">
        <v>94</v>
      </c>
      <c r="G9" s="42">
        <v>145</v>
      </c>
      <c r="H9" s="42">
        <v>1052</v>
      </c>
    </row>
    <row r="10" spans="1:8" s="16" customFormat="1" ht="15" customHeight="1">
      <c r="A10" s="20" t="s">
        <v>58</v>
      </c>
      <c r="B10" s="21"/>
      <c r="C10" s="42">
        <v>198</v>
      </c>
      <c r="D10" s="42">
        <v>195</v>
      </c>
      <c r="E10" s="42">
        <v>188</v>
      </c>
      <c r="F10" s="42">
        <v>97</v>
      </c>
      <c r="G10" s="42">
        <v>164</v>
      </c>
      <c r="H10" s="42">
        <v>846</v>
      </c>
    </row>
    <row r="11" spans="1:8" s="16" customFormat="1" ht="15" customHeight="1">
      <c r="A11" s="20" t="s">
        <v>59</v>
      </c>
      <c r="B11" s="21"/>
      <c r="C11" s="42">
        <v>228</v>
      </c>
      <c r="D11" s="42">
        <v>185</v>
      </c>
      <c r="E11" s="42">
        <v>371</v>
      </c>
      <c r="F11" s="42">
        <v>102</v>
      </c>
      <c r="G11" s="42">
        <v>187</v>
      </c>
      <c r="H11" s="42">
        <v>1086</v>
      </c>
    </row>
    <row r="12" spans="1:8" s="16" customFormat="1" ht="15" customHeight="1">
      <c r="A12" s="20" t="s">
        <v>60</v>
      </c>
      <c r="B12" s="21"/>
      <c r="C12" s="42">
        <v>117</v>
      </c>
      <c r="D12" s="42">
        <v>411</v>
      </c>
      <c r="E12" s="42">
        <v>583</v>
      </c>
      <c r="F12" s="42">
        <v>77</v>
      </c>
      <c r="G12" s="42">
        <v>166</v>
      </c>
      <c r="H12" s="42">
        <v>1365</v>
      </c>
    </row>
    <row r="13" spans="1:8" s="16" customFormat="1" ht="15" customHeight="1">
      <c r="A13" s="22" t="s">
        <v>61</v>
      </c>
      <c r="B13" s="23"/>
      <c r="C13" s="43">
        <v>2906</v>
      </c>
      <c r="D13" s="43">
        <v>3339</v>
      </c>
      <c r="E13" s="43">
        <v>4119</v>
      </c>
      <c r="F13" s="43">
        <v>1045</v>
      </c>
      <c r="G13" s="43">
        <v>2276</v>
      </c>
      <c r="H13" s="43">
        <v>13902</v>
      </c>
    </row>
    <row r="14" spans="1:8" s="16" customFormat="1" ht="15" customHeight="1">
      <c r="A14" s="20"/>
      <c r="B14" s="25"/>
      <c r="C14" s="44"/>
      <c r="D14" s="44"/>
      <c r="E14" s="44"/>
      <c r="F14" s="44"/>
      <c r="G14" s="44"/>
      <c r="H14" s="45"/>
    </row>
    <row r="15" spans="1:8" s="16" customFormat="1" ht="15" customHeight="1">
      <c r="A15" s="22" t="s">
        <v>62</v>
      </c>
      <c r="B15" s="23"/>
      <c r="C15" s="43">
        <v>8523</v>
      </c>
      <c r="D15" s="43">
        <v>7794</v>
      </c>
      <c r="E15" s="43">
        <v>12440</v>
      </c>
      <c r="F15" s="43">
        <v>2975</v>
      </c>
      <c r="G15" s="43">
        <v>9222</v>
      </c>
      <c r="H15" s="43">
        <v>41803</v>
      </c>
    </row>
    <row r="16" spans="1:8" s="16" customFormat="1" ht="15" customHeight="1">
      <c r="A16" s="22" t="s">
        <v>63</v>
      </c>
      <c r="B16" s="23"/>
      <c r="C16" s="43">
        <v>7582</v>
      </c>
      <c r="D16" s="43">
        <v>7180</v>
      </c>
      <c r="E16" s="43">
        <v>9233</v>
      </c>
      <c r="F16" s="43">
        <v>2402</v>
      </c>
      <c r="G16" s="43">
        <v>5545</v>
      </c>
      <c r="H16" s="43">
        <v>32654</v>
      </c>
    </row>
    <row r="17" spans="1:8" s="16" customFormat="1" ht="15" customHeight="1">
      <c r="A17" s="22" t="s">
        <v>64</v>
      </c>
      <c r="B17" s="23"/>
      <c r="C17" s="43">
        <v>7633</v>
      </c>
      <c r="D17" s="43">
        <v>8305</v>
      </c>
      <c r="E17" s="43">
        <v>13662</v>
      </c>
      <c r="F17" s="43">
        <v>2994</v>
      </c>
      <c r="G17" s="43">
        <v>6492</v>
      </c>
      <c r="H17" s="43">
        <v>40116</v>
      </c>
    </row>
    <row r="18" spans="1:8" s="16" customFormat="1" ht="15" customHeight="1">
      <c r="A18" s="22" t="s">
        <v>75</v>
      </c>
      <c r="B18" s="23"/>
      <c r="C18" s="43">
        <v>4682</v>
      </c>
      <c r="D18" s="43">
        <v>3307</v>
      </c>
      <c r="E18" s="43">
        <v>6092</v>
      </c>
      <c r="F18" s="43">
        <v>2959</v>
      </c>
      <c r="G18" s="43">
        <v>5483</v>
      </c>
      <c r="H18" s="43">
        <v>23201</v>
      </c>
    </row>
    <row r="19" spans="1:8" s="16" customFormat="1" ht="15" customHeight="1">
      <c r="A19" s="22" t="s">
        <v>76</v>
      </c>
      <c r="B19" s="23"/>
      <c r="C19" s="43">
        <v>1336</v>
      </c>
      <c r="D19" s="43">
        <v>1374</v>
      </c>
      <c r="E19" s="43">
        <v>2992</v>
      </c>
      <c r="F19" s="43">
        <v>1923</v>
      </c>
      <c r="G19" s="43">
        <v>2967</v>
      </c>
      <c r="H19" s="43">
        <v>11115</v>
      </c>
    </row>
    <row r="20" spans="1:8" s="16" customFormat="1" ht="15" customHeight="1">
      <c r="A20" s="20"/>
      <c r="B20" s="25"/>
      <c r="C20" s="44"/>
      <c r="D20" s="44"/>
      <c r="E20" s="44"/>
      <c r="F20" s="44"/>
      <c r="G20" s="44"/>
      <c r="H20" s="45"/>
    </row>
    <row r="21" spans="1:8" s="16" customFormat="1" ht="25.5" customHeight="1">
      <c r="A21" s="60" t="s">
        <v>66</v>
      </c>
      <c r="B21" s="60"/>
      <c r="C21" s="46">
        <v>29756</v>
      </c>
      <c r="D21" s="46">
        <v>27961</v>
      </c>
      <c r="E21" s="46">
        <v>44418</v>
      </c>
      <c r="F21" s="46">
        <v>13253</v>
      </c>
      <c r="G21" s="46">
        <v>29708</v>
      </c>
      <c r="H21" s="46">
        <v>148890</v>
      </c>
    </row>
    <row r="22" spans="1:7" s="16" customFormat="1" ht="15" customHeight="1">
      <c r="A22" s="12"/>
      <c r="B22" s="12"/>
      <c r="C22" s="29"/>
      <c r="D22" s="29"/>
      <c r="E22" s="29"/>
      <c r="F22" s="29"/>
      <c r="G22" s="29"/>
    </row>
    <row r="23" s="16" customFormat="1" ht="15" customHeight="1">
      <c r="H23" s="31" t="s">
        <v>67</v>
      </c>
    </row>
  </sheetData>
  <sheetProtection selectLockedCells="1" selectUnlockedCells="1"/>
  <mergeCells count="2"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"/>
    </sheetView>
  </sheetViews>
  <sheetFormatPr defaultColWidth="7.140625" defaultRowHeight="15"/>
  <cols>
    <col min="1" max="1" width="7.7109375" style="9" customWidth="1"/>
    <col min="2" max="2" width="17.7109375" style="9" customWidth="1"/>
    <col min="3" max="8" width="14.7109375" style="9" customWidth="1"/>
    <col min="9" max="249" width="9.140625" style="9" customWidth="1"/>
    <col min="250" max="250" width="22.8515625" style="9" customWidth="1"/>
    <col min="251" max="251" width="6.8515625" style="9" customWidth="1"/>
    <col min="252" max="252" width="31.421875" style="9" customWidth="1"/>
    <col min="253" max="16384" width="7.140625" style="9" customWidth="1"/>
  </cols>
  <sheetData>
    <row r="1" spans="1:7" s="12" customFormat="1" ht="15" customHeight="1">
      <c r="A1" s="32" t="s">
        <v>19</v>
      </c>
      <c r="B1" s="32" t="s">
        <v>24</v>
      </c>
      <c r="C1" s="13"/>
      <c r="D1" s="13"/>
      <c r="E1" s="13"/>
      <c r="F1" s="33"/>
      <c r="G1" s="33"/>
    </row>
    <row r="2" spans="3:8" s="12" customFormat="1" ht="15" customHeight="1">
      <c r="C2" s="13"/>
      <c r="D2" s="13"/>
      <c r="E2" s="13"/>
      <c r="F2" s="13"/>
      <c r="G2" s="13"/>
      <c r="H2" s="13"/>
    </row>
    <row r="3" spans="1:8" s="16" customFormat="1" ht="69.75" customHeight="1">
      <c r="A3" s="59" t="s">
        <v>45</v>
      </c>
      <c r="B3" s="59"/>
      <c r="C3" s="14" t="s">
        <v>69</v>
      </c>
      <c r="D3" s="14" t="s">
        <v>70</v>
      </c>
      <c r="E3" s="14" t="s">
        <v>71</v>
      </c>
      <c r="F3" s="15" t="s">
        <v>72</v>
      </c>
      <c r="G3" s="15" t="s">
        <v>95</v>
      </c>
      <c r="H3" s="15" t="s">
        <v>51</v>
      </c>
    </row>
    <row r="4" spans="1:8" s="16" customFormat="1" ht="15" customHeight="1">
      <c r="A4" s="17" t="s">
        <v>52</v>
      </c>
      <c r="B4" s="18"/>
      <c r="C4" s="42">
        <v>167</v>
      </c>
      <c r="D4" s="42">
        <v>141</v>
      </c>
      <c r="E4" s="42">
        <v>245</v>
      </c>
      <c r="F4" s="42">
        <v>84</v>
      </c>
      <c r="G4" s="42">
        <v>141</v>
      </c>
      <c r="H4" s="42">
        <v>816</v>
      </c>
    </row>
    <row r="5" spans="1:8" s="16" customFormat="1" ht="15" customHeight="1">
      <c r="A5" s="20" t="s">
        <v>53</v>
      </c>
      <c r="B5" s="21"/>
      <c r="C5" s="42">
        <v>309</v>
      </c>
      <c r="D5" s="42">
        <v>282</v>
      </c>
      <c r="E5" s="42">
        <v>463</v>
      </c>
      <c r="F5" s="42">
        <v>120</v>
      </c>
      <c r="G5" s="42">
        <v>161</v>
      </c>
      <c r="H5" s="42">
        <v>1403</v>
      </c>
    </row>
    <row r="6" spans="1:8" s="16" customFormat="1" ht="15" customHeight="1">
      <c r="A6" s="20" t="s">
        <v>54</v>
      </c>
      <c r="B6" s="21"/>
      <c r="C6" s="42">
        <v>622</v>
      </c>
      <c r="D6" s="42">
        <v>541</v>
      </c>
      <c r="E6" s="42">
        <v>505</v>
      </c>
      <c r="F6" s="42">
        <v>109</v>
      </c>
      <c r="G6" s="42">
        <v>337</v>
      </c>
      <c r="H6" s="42">
        <v>2200</v>
      </c>
    </row>
    <row r="7" spans="1:8" s="16" customFormat="1" ht="15" customHeight="1">
      <c r="A7" s="20" t="s">
        <v>55</v>
      </c>
      <c r="B7" s="21"/>
      <c r="C7" s="42">
        <v>583</v>
      </c>
      <c r="D7" s="42">
        <v>655</v>
      </c>
      <c r="E7" s="42">
        <v>618</v>
      </c>
      <c r="F7" s="42">
        <v>170</v>
      </c>
      <c r="G7" s="42">
        <v>535</v>
      </c>
      <c r="H7" s="42">
        <v>2654</v>
      </c>
    </row>
    <row r="8" spans="1:8" s="16" customFormat="1" ht="15" customHeight="1">
      <c r="A8" s="20" t="s">
        <v>56</v>
      </c>
      <c r="B8" s="21"/>
      <c r="C8" s="42">
        <v>509</v>
      </c>
      <c r="D8" s="42">
        <v>1098</v>
      </c>
      <c r="E8" s="42">
        <v>1350</v>
      </c>
      <c r="F8" s="42">
        <v>201</v>
      </c>
      <c r="G8" s="42">
        <v>499</v>
      </c>
      <c r="H8" s="42">
        <v>3752</v>
      </c>
    </row>
    <row r="9" spans="1:8" s="16" customFormat="1" ht="15" customHeight="1">
      <c r="A9" s="20" t="s">
        <v>57</v>
      </c>
      <c r="B9" s="21"/>
      <c r="C9" s="42">
        <v>206</v>
      </c>
      <c r="D9" s="42">
        <v>308</v>
      </c>
      <c r="E9" s="42">
        <v>270</v>
      </c>
      <c r="F9" s="42">
        <v>71</v>
      </c>
      <c r="G9" s="42">
        <v>139</v>
      </c>
      <c r="H9" s="42">
        <v>1016</v>
      </c>
    </row>
    <row r="10" spans="1:8" s="16" customFormat="1" ht="15" customHeight="1">
      <c r="A10" s="20" t="s">
        <v>58</v>
      </c>
      <c r="B10" s="21"/>
      <c r="C10" s="42">
        <v>230</v>
      </c>
      <c r="D10" s="42">
        <v>328</v>
      </c>
      <c r="E10" s="42">
        <v>231</v>
      </c>
      <c r="F10" s="42">
        <v>89</v>
      </c>
      <c r="G10" s="42">
        <v>163</v>
      </c>
      <c r="H10" s="42">
        <v>1047</v>
      </c>
    </row>
    <row r="11" spans="1:8" s="16" customFormat="1" ht="15" customHeight="1">
      <c r="A11" s="20" t="s">
        <v>59</v>
      </c>
      <c r="B11" s="21"/>
      <c r="C11" s="42">
        <v>299</v>
      </c>
      <c r="D11" s="42">
        <v>415</v>
      </c>
      <c r="E11" s="42">
        <v>499</v>
      </c>
      <c r="F11" s="42">
        <v>116</v>
      </c>
      <c r="G11" s="42">
        <v>230</v>
      </c>
      <c r="H11" s="42">
        <v>1577</v>
      </c>
    </row>
    <row r="12" spans="1:8" s="16" customFormat="1" ht="15" customHeight="1">
      <c r="A12" s="20" t="s">
        <v>60</v>
      </c>
      <c r="B12" s="21"/>
      <c r="C12" s="42">
        <v>137</v>
      </c>
      <c r="D12" s="42">
        <v>549</v>
      </c>
      <c r="E12" s="42">
        <v>740</v>
      </c>
      <c r="F12" s="42">
        <v>89</v>
      </c>
      <c r="G12" s="42">
        <v>181</v>
      </c>
      <c r="H12" s="42">
        <v>1710</v>
      </c>
    </row>
    <row r="13" spans="1:8" s="16" customFormat="1" ht="15" customHeight="1">
      <c r="A13" s="22" t="s">
        <v>61</v>
      </c>
      <c r="B13" s="23"/>
      <c r="C13" s="43">
        <v>3062</v>
      </c>
      <c r="D13" s="43">
        <v>4317</v>
      </c>
      <c r="E13" s="43">
        <v>4921</v>
      </c>
      <c r="F13" s="43">
        <v>1048</v>
      </c>
      <c r="G13" s="43">
        <v>2386</v>
      </c>
      <c r="H13" s="43">
        <v>16176</v>
      </c>
    </row>
    <row r="14" spans="1:8" s="16" customFormat="1" ht="15" customHeight="1">
      <c r="A14" s="20"/>
      <c r="B14" s="25"/>
      <c r="C14" s="44"/>
      <c r="D14" s="44"/>
      <c r="E14" s="44"/>
      <c r="F14" s="44"/>
      <c r="G14" s="44"/>
      <c r="H14" s="45"/>
    </row>
    <row r="15" spans="1:8" s="16" customFormat="1" ht="15" customHeight="1">
      <c r="A15" s="22" t="s">
        <v>62</v>
      </c>
      <c r="B15" s="23"/>
      <c r="C15" s="43">
        <v>9737</v>
      </c>
      <c r="D15" s="43">
        <v>9891</v>
      </c>
      <c r="E15" s="43">
        <v>14847</v>
      </c>
      <c r="F15" s="43">
        <v>3183</v>
      </c>
      <c r="G15" s="43">
        <v>9240</v>
      </c>
      <c r="H15" s="43">
        <v>48790</v>
      </c>
    </row>
    <row r="16" spans="1:8" s="16" customFormat="1" ht="15" customHeight="1">
      <c r="A16" s="22" t="s">
        <v>63</v>
      </c>
      <c r="B16" s="23"/>
      <c r="C16" s="43">
        <v>8374</v>
      </c>
      <c r="D16" s="43">
        <v>9223</v>
      </c>
      <c r="E16" s="43">
        <v>10930</v>
      </c>
      <c r="F16" s="43">
        <v>2471</v>
      </c>
      <c r="G16" s="43">
        <v>5714</v>
      </c>
      <c r="H16" s="43">
        <v>37927</v>
      </c>
    </row>
    <row r="17" spans="1:8" s="16" customFormat="1" ht="15" customHeight="1">
      <c r="A17" s="22" t="s">
        <v>64</v>
      </c>
      <c r="B17" s="23"/>
      <c r="C17" s="43">
        <v>8357</v>
      </c>
      <c r="D17" s="43">
        <v>9699</v>
      </c>
      <c r="E17" s="43">
        <v>15651</v>
      </c>
      <c r="F17" s="43">
        <v>3114</v>
      </c>
      <c r="G17" s="43">
        <v>6358</v>
      </c>
      <c r="H17" s="43">
        <v>44602</v>
      </c>
    </row>
    <row r="18" spans="1:8" s="16" customFormat="1" ht="15" customHeight="1">
      <c r="A18" s="22" t="s">
        <v>75</v>
      </c>
      <c r="B18" s="23"/>
      <c r="C18" s="43">
        <v>5179</v>
      </c>
      <c r="D18" s="43">
        <v>4075</v>
      </c>
      <c r="E18" s="43">
        <v>7233</v>
      </c>
      <c r="F18" s="43">
        <v>2957</v>
      </c>
      <c r="G18" s="43">
        <v>5195</v>
      </c>
      <c r="H18" s="43">
        <v>25476</v>
      </c>
    </row>
    <row r="19" spans="1:8" s="16" customFormat="1" ht="15" customHeight="1">
      <c r="A19" s="22" t="s">
        <v>76</v>
      </c>
      <c r="B19" s="23"/>
      <c r="C19" s="43">
        <v>1575</v>
      </c>
      <c r="D19" s="43">
        <v>1746</v>
      </c>
      <c r="E19" s="43">
        <v>3505</v>
      </c>
      <c r="F19" s="43">
        <v>1955</v>
      </c>
      <c r="G19" s="43">
        <v>2870</v>
      </c>
      <c r="H19" s="43">
        <v>12153</v>
      </c>
    </row>
    <row r="20" spans="1:8" s="16" customFormat="1" ht="15" customHeight="1">
      <c r="A20" s="20"/>
      <c r="B20" s="25"/>
      <c r="C20" s="44"/>
      <c r="D20" s="44"/>
      <c r="E20" s="44"/>
      <c r="F20" s="44"/>
      <c r="G20" s="44"/>
      <c r="H20" s="45"/>
    </row>
    <row r="21" spans="1:8" s="16" customFormat="1" ht="25.5" customHeight="1">
      <c r="A21" s="60" t="s">
        <v>66</v>
      </c>
      <c r="B21" s="60"/>
      <c r="C21" s="46">
        <v>33222</v>
      </c>
      <c r="D21" s="46">
        <v>34634</v>
      </c>
      <c r="E21" s="46">
        <v>52167</v>
      </c>
      <c r="F21" s="46">
        <v>13680</v>
      </c>
      <c r="G21" s="46">
        <v>29376</v>
      </c>
      <c r="H21" s="46">
        <v>168947</v>
      </c>
    </row>
    <row r="22" spans="1:7" s="16" customFormat="1" ht="15" customHeight="1">
      <c r="A22" s="12"/>
      <c r="B22" s="12"/>
      <c r="C22" s="29"/>
      <c r="D22" s="29"/>
      <c r="E22" s="29"/>
      <c r="F22" s="29"/>
      <c r="G22" s="29"/>
    </row>
    <row r="23" s="16" customFormat="1" ht="15" customHeight="1">
      <c r="H23" s="31" t="s">
        <v>67</v>
      </c>
    </row>
  </sheetData>
  <sheetProtection selectLockedCells="1" selectUnlockedCells="1"/>
  <mergeCells count="2"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1" sqref="A1"/>
    </sheetView>
  </sheetViews>
  <sheetFormatPr defaultColWidth="7.140625" defaultRowHeight="15"/>
  <cols>
    <col min="1" max="1" width="7.7109375" style="9" customWidth="1"/>
    <col min="2" max="2" width="17.7109375" style="9" customWidth="1"/>
    <col min="3" max="8" width="14.7109375" style="9" customWidth="1"/>
    <col min="9" max="9" width="17.8515625" style="9" customWidth="1"/>
    <col min="10" max="10" width="21.8515625" style="9" customWidth="1"/>
    <col min="11" max="13" width="9.140625" style="9" customWidth="1"/>
    <col min="14" max="14" width="11.140625" style="9" customWidth="1"/>
    <col min="15" max="15" width="13.421875" style="9" customWidth="1"/>
    <col min="16" max="238" width="9.140625" style="9" customWidth="1"/>
    <col min="239" max="239" width="22.8515625" style="9" customWidth="1"/>
    <col min="240" max="240" width="6.8515625" style="9" customWidth="1"/>
    <col min="241" max="241" width="31.421875" style="9" customWidth="1"/>
    <col min="242" max="16384" width="7.140625" style="9" customWidth="1"/>
  </cols>
  <sheetData>
    <row r="1" spans="1:7" s="12" customFormat="1" ht="15" customHeight="1">
      <c r="A1" s="32" t="s">
        <v>21</v>
      </c>
      <c r="B1" s="32" t="s">
        <v>96</v>
      </c>
      <c r="C1" s="13"/>
      <c r="D1" s="13"/>
      <c r="E1" s="13"/>
      <c r="F1" s="33"/>
      <c r="G1" s="33"/>
    </row>
    <row r="2" spans="3:8" s="12" customFormat="1" ht="15" customHeight="1">
      <c r="C2" s="13"/>
      <c r="D2" s="13"/>
      <c r="E2" s="13"/>
      <c r="F2" s="13"/>
      <c r="G2" s="13"/>
      <c r="H2" s="13"/>
    </row>
    <row r="3" spans="1:8" s="16" customFormat="1" ht="69.75" customHeight="1">
      <c r="A3" s="59" t="s">
        <v>45</v>
      </c>
      <c r="B3" s="59"/>
      <c r="C3" s="14" t="s">
        <v>69</v>
      </c>
      <c r="D3" s="14" t="s">
        <v>70</v>
      </c>
      <c r="E3" s="14" t="s">
        <v>71</v>
      </c>
      <c r="F3" s="15" t="s">
        <v>72</v>
      </c>
      <c r="G3" s="15" t="s">
        <v>95</v>
      </c>
      <c r="H3" s="15" t="s">
        <v>51</v>
      </c>
    </row>
    <row r="4" spans="1:9" s="16" customFormat="1" ht="15" customHeight="1">
      <c r="A4" s="17" t="s">
        <v>52</v>
      </c>
      <c r="B4" s="18"/>
      <c r="C4" s="42">
        <v>149</v>
      </c>
      <c r="D4" s="42">
        <v>161</v>
      </c>
      <c r="E4" s="42">
        <v>260</v>
      </c>
      <c r="F4" s="42">
        <v>87</v>
      </c>
      <c r="G4" s="42">
        <v>154</v>
      </c>
      <c r="H4" s="42">
        <v>842</v>
      </c>
      <c r="I4" s="29"/>
    </row>
    <row r="5" spans="1:8" s="16" customFormat="1" ht="15" customHeight="1">
      <c r="A5" s="20" t="s">
        <v>53</v>
      </c>
      <c r="B5" s="21"/>
      <c r="C5" s="42">
        <v>335</v>
      </c>
      <c r="D5" s="42">
        <v>382</v>
      </c>
      <c r="E5" s="42">
        <v>556</v>
      </c>
      <c r="F5" s="42">
        <v>125</v>
      </c>
      <c r="G5" s="42">
        <v>179</v>
      </c>
      <c r="H5" s="42">
        <v>1659</v>
      </c>
    </row>
    <row r="6" spans="1:8" s="16" customFormat="1" ht="15" customHeight="1">
      <c r="A6" s="20" t="s">
        <v>54</v>
      </c>
      <c r="B6" s="21"/>
      <c r="C6" s="42">
        <v>631</v>
      </c>
      <c r="D6" s="42">
        <v>798</v>
      </c>
      <c r="E6" s="42">
        <v>569</v>
      </c>
      <c r="F6" s="42">
        <v>121</v>
      </c>
      <c r="G6" s="42">
        <v>369</v>
      </c>
      <c r="H6" s="42">
        <v>2554</v>
      </c>
    </row>
    <row r="7" spans="1:8" s="16" customFormat="1" ht="15" customHeight="1">
      <c r="A7" s="20" t="s">
        <v>55</v>
      </c>
      <c r="B7" s="21"/>
      <c r="C7" s="42">
        <v>651</v>
      </c>
      <c r="D7" s="42">
        <v>834</v>
      </c>
      <c r="E7" s="42">
        <v>716</v>
      </c>
      <c r="F7" s="42">
        <v>194</v>
      </c>
      <c r="G7" s="42">
        <v>583</v>
      </c>
      <c r="H7" s="42">
        <v>3100</v>
      </c>
    </row>
    <row r="8" spans="1:8" s="16" customFormat="1" ht="15" customHeight="1">
      <c r="A8" s="20" t="s">
        <v>56</v>
      </c>
      <c r="B8" s="21"/>
      <c r="C8" s="42">
        <v>548</v>
      </c>
      <c r="D8" s="42">
        <v>1289</v>
      </c>
      <c r="E8" s="42">
        <v>1548</v>
      </c>
      <c r="F8" s="42">
        <v>206</v>
      </c>
      <c r="G8" s="42">
        <v>546</v>
      </c>
      <c r="H8" s="42">
        <v>4354</v>
      </c>
    </row>
    <row r="9" spans="1:8" s="16" customFormat="1" ht="15" customHeight="1">
      <c r="A9" s="20" t="s">
        <v>57</v>
      </c>
      <c r="B9" s="21"/>
      <c r="C9" s="42">
        <v>210</v>
      </c>
      <c r="D9" s="42">
        <v>307</v>
      </c>
      <c r="E9" s="42">
        <v>227</v>
      </c>
      <c r="F9" s="42">
        <v>98</v>
      </c>
      <c r="G9" s="42">
        <v>145</v>
      </c>
      <c r="H9" s="42">
        <v>1084</v>
      </c>
    </row>
    <row r="10" spans="1:8" s="16" customFormat="1" ht="15" customHeight="1">
      <c r="A10" s="20" t="s">
        <v>58</v>
      </c>
      <c r="B10" s="21"/>
      <c r="C10" s="42">
        <v>245</v>
      </c>
      <c r="D10" s="42">
        <v>346</v>
      </c>
      <c r="E10" s="42">
        <v>301</v>
      </c>
      <c r="F10" s="42">
        <v>111</v>
      </c>
      <c r="G10" s="42">
        <v>170</v>
      </c>
      <c r="H10" s="42">
        <v>1189</v>
      </c>
    </row>
    <row r="11" spans="1:8" s="16" customFormat="1" ht="15" customHeight="1">
      <c r="A11" s="20" t="s">
        <v>59</v>
      </c>
      <c r="B11" s="21"/>
      <c r="C11" s="42">
        <v>262</v>
      </c>
      <c r="D11" s="42">
        <v>570</v>
      </c>
      <c r="E11" s="42">
        <v>466</v>
      </c>
      <c r="F11" s="42">
        <v>112</v>
      </c>
      <c r="G11" s="42">
        <v>204</v>
      </c>
      <c r="H11" s="42">
        <v>1639</v>
      </c>
    </row>
    <row r="12" spans="1:8" s="16" customFormat="1" ht="15" customHeight="1">
      <c r="A12" s="20" t="s">
        <v>60</v>
      </c>
      <c r="B12" s="21"/>
      <c r="C12" s="42">
        <v>132</v>
      </c>
      <c r="D12" s="42">
        <v>629</v>
      </c>
      <c r="E12" s="42">
        <v>859</v>
      </c>
      <c r="F12" s="42">
        <v>102</v>
      </c>
      <c r="G12" s="42">
        <v>205</v>
      </c>
      <c r="H12" s="42">
        <v>1943</v>
      </c>
    </row>
    <row r="13" spans="1:9" s="16" customFormat="1" ht="15" customHeight="1">
      <c r="A13" s="22" t="s">
        <v>61</v>
      </c>
      <c r="B13" s="23"/>
      <c r="C13" s="43">
        <v>3163</v>
      </c>
      <c r="D13" s="43">
        <v>5317</v>
      </c>
      <c r="E13" s="43">
        <v>5502</v>
      </c>
      <c r="F13" s="43">
        <v>1157</v>
      </c>
      <c r="G13" s="43">
        <v>2554</v>
      </c>
      <c r="H13" s="43">
        <v>18364</v>
      </c>
      <c r="I13" s="29"/>
    </row>
    <row r="14" spans="1:8" s="16" customFormat="1" ht="15" customHeight="1">
      <c r="A14" s="20"/>
      <c r="B14" s="25"/>
      <c r="C14" s="44"/>
      <c r="D14" s="44"/>
      <c r="E14" s="44"/>
      <c r="F14" s="44"/>
      <c r="G14" s="44"/>
      <c r="H14" s="45"/>
    </row>
    <row r="15" spans="1:8" s="16" customFormat="1" ht="15" customHeight="1">
      <c r="A15" s="22" t="s">
        <v>62</v>
      </c>
      <c r="B15" s="23"/>
      <c r="C15" s="43">
        <v>10020</v>
      </c>
      <c r="D15" s="43">
        <v>11251</v>
      </c>
      <c r="E15" s="43">
        <v>16629</v>
      </c>
      <c r="F15" s="43">
        <v>3385</v>
      </c>
      <c r="G15" s="43">
        <v>9845</v>
      </c>
      <c r="H15" s="43">
        <v>52897</v>
      </c>
    </row>
    <row r="16" spans="1:8" s="16" customFormat="1" ht="15" customHeight="1">
      <c r="A16" s="22" t="s">
        <v>63</v>
      </c>
      <c r="B16" s="23"/>
      <c r="C16" s="43">
        <v>8783</v>
      </c>
      <c r="D16" s="43">
        <v>11244</v>
      </c>
      <c r="E16" s="43">
        <v>12480</v>
      </c>
      <c r="F16" s="43">
        <v>2762</v>
      </c>
      <c r="G16" s="43">
        <v>6329</v>
      </c>
      <c r="H16" s="43">
        <v>43063</v>
      </c>
    </row>
    <row r="17" spans="1:8" s="16" customFormat="1" ht="15" customHeight="1">
      <c r="A17" s="22" t="s">
        <v>64</v>
      </c>
      <c r="B17" s="23"/>
      <c r="C17" s="43">
        <v>8880</v>
      </c>
      <c r="D17" s="43">
        <v>11361</v>
      </c>
      <c r="E17" s="43">
        <v>16454</v>
      </c>
      <c r="F17" s="43">
        <v>3375</v>
      </c>
      <c r="G17" s="43">
        <v>6975</v>
      </c>
      <c r="H17" s="43">
        <v>48598</v>
      </c>
    </row>
    <row r="18" spans="1:8" s="16" customFormat="1" ht="15" customHeight="1">
      <c r="A18" s="22" t="s">
        <v>75</v>
      </c>
      <c r="B18" s="23"/>
      <c r="C18" s="43">
        <v>5620</v>
      </c>
      <c r="D18" s="43">
        <v>4684</v>
      </c>
      <c r="E18" s="43">
        <v>8291</v>
      </c>
      <c r="F18" s="43">
        <v>3203</v>
      </c>
      <c r="G18" s="43">
        <v>5824</v>
      </c>
      <c r="H18" s="43">
        <v>28561</v>
      </c>
    </row>
    <row r="19" spans="1:8" s="16" customFormat="1" ht="15" customHeight="1">
      <c r="A19" s="22" t="s">
        <v>76</v>
      </c>
      <c r="B19" s="23"/>
      <c r="C19" s="43">
        <v>1804</v>
      </c>
      <c r="D19" s="43">
        <v>2153</v>
      </c>
      <c r="E19" s="43">
        <v>4084</v>
      </c>
      <c r="F19" s="43">
        <v>2134</v>
      </c>
      <c r="G19" s="43">
        <v>3215</v>
      </c>
      <c r="H19" s="43">
        <v>13941</v>
      </c>
    </row>
    <row r="20" spans="1:8" s="16" customFormat="1" ht="15" customHeight="1">
      <c r="A20" s="20"/>
      <c r="B20" s="25"/>
      <c r="C20" s="44"/>
      <c r="D20" s="44"/>
      <c r="E20" s="44"/>
      <c r="F20" s="44"/>
      <c r="G20" s="44"/>
      <c r="H20" s="45"/>
    </row>
    <row r="21" spans="1:8" s="16" customFormat="1" ht="25.5" customHeight="1">
      <c r="A21" s="60" t="s">
        <v>66</v>
      </c>
      <c r="B21" s="60"/>
      <c r="C21" s="46">
        <v>35107</v>
      </c>
      <c r="D21" s="46">
        <v>40693</v>
      </c>
      <c r="E21" s="46">
        <v>57938</v>
      </c>
      <c r="F21" s="46">
        <v>14859</v>
      </c>
      <c r="G21" s="46">
        <v>32188</v>
      </c>
      <c r="H21" s="46">
        <v>187060</v>
      </c>
    </row>
    <row r="22" spans="1:7" s="16" customFormat="1" ht="15" customHeight="1">
      <c r="A22" s="12"/>
      <c r="B22" s="12"/>
      <c r="C22" s="29"/>
      <c r="D22" s="29"/>
      <c r="E22" s="29"/>
      <c r="F22" s="29"/>
      <c r="G22" s="29"/>
    </row>
    <row r="23" spans="1:8" ht="15">
      <c r="A23" s="16"/>
      <c r="B23" s="16"/>
      <c r="C23" s="16"/>
      <c r="D23" s="16"/>
      <c r="E23" s="16"/>
      <c r="F23" s="16"/>
      <c r="G23" s="16"/>
      <c r="H23" s="31" t="s">
        <v>67</v>
      </c>
    </row>
  </sheetData>
  <sheetProtection selectLockedCells="1" selectUnlockedCells="1"/>
  <mergeCells count="2"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"/>
    </sheetView>
  </sheetViews>
  <sheetFormatPr defaultColWidth="7.140625" defaultRowHeight="15"/>
  <cols>
    <col min="1" max="1" width="7.7109375" style="9" customWidth="1"/>
    <col min="2" max="2" width="17.7109375" style="9" customWidth="1"/>
    <col min="3" max="8" width="14.7109375" style="9" customWidth="1"/>
    <col min="9" max="11" width="9.140625" style="9" customWidth="1"/>
    <col min="12" max="12" width="12.421875" style="9" customWidth="1"/>
    <col min="13" max="238" width="9.140625" style="9" customWidth="1"/>
    <col min="239" max="239" width="22.8515625" style="9" customWidth="1"/>
    <col min="240" max="240" width="6.8515625" style="9" customWidth="1"/>
    <col min="241" max="241" width="31.421875" style="9" customWidth="1"/>
    <col min="242" max="16384" width="7.140625" style="9" customWidth="1"/>
  </cols>
  <sheetData>
    <row r="1" spans="1:7" s="12" customFormat="1" ht="15" customHeight="1">
      <c r="A1" s="32" t="s">
        <v>23</v>
      </c>
      <c r="B1" s="32" t="s">
        <v>97</v>
      </c>
      <c r="C1" s="13"/>
      <c r="D1" s="13"/>
      <c r="E1" s="13"/>
      <c r="F1" s="33"/>
      <c r="G1" s="33"/>
    </row>
    <row r="2" spans="3:8" s="12" customFormat="1" ht="15" customHeight="1">
      <c r="C2" s="13"/>
      <c r="D2" s="13"/>
      <c r="E2" s="13"/>
      <c r="F2" s="13"/>
      <c r="G2" s="13"/>
      <c r="H2" s="13"/>
    </row>
    <row r="3" spans="1:8" s="16" customFormat="1" ht="69.75" customHeight="1">
      <c r="A3" s="59" t="s">
        <v>45</v>
      </c>
      <c r="B3" s="59"/>
      <c r="C3" s="14" t="s">
        <v>69</v>
      </c>
      <c r="D3" s="14" t="s">
        <v>70</v>
      </c>
      <c r="E3" s="14" t="s">
        <v>71</v>
      </c>
      <c r="F3" s="15" t="s">
        <v>72</v>
      </c>
      <c r="G3" s="15" t="s">
        <v>95</v>
      </c>
      <c r="H3" s="15" t="s">
        <v>51</v>
      </c>
    </row>
    <row r="4" spans="1:8" s="16" customFormat="1" ht="15" customHeight="1">
      <c r="A4" s="17" t="s">
        <v>52</v>
      </c>
      <c r="B4" s="18"/>
      <c r="C4" s="42">
        <v>139</v>
      </c>
      <c r="D4" s="42">
        <v>157</v>
      </c>
      <c r="E4" s="42">
        <v>275</v>
      </c>
      <c r="F4" s="42">
        <v>90</v>
      </c>
      <c r="G4" s="42">
        <v>170</v>
      </c>
      <c r="H4" s="42">
        <v>849</v>
      </c>
    </row>
    <row r="5" spans="1:8" s="16" customFormat="1" ht="15" customHeight="1">
      <c r="A5" s="20" t="s">
        <v>53</v>
      </c>
      <c r="B5" s="21"/>
      <c r="C5" s="42">
        <v>290</v>
      </c>
      <c r="D5" s="42">
        <v>375</v>
      </c>
      <c r="E5" s="42">
        <v>603</v>
      </c>
      <c r="F5" s="42">
        <v>141</v>
      </c>
      <c r="G5" s="42">
        <v>200</v>
      </c>
      <c r="H5" s="42">
        <v>1693</v>
      </c>
    </row>
    <row r="6" spans="1:8" s="16" customFormat="1" ht="15" customHeight="1">
      <c r="A6" s="20" t="s">
        <v>54</v>
      </c>
      <c r="B6" s="21"/>
      <c r="C6" s="42">
        <v>420</v>
      </c>
      <c r="D6" s="42">
        <v>1030</v>
      </c>
      <c r="E6" s="42">
        <v>642</v>
      </c>
      <c r="F6" s="42">
        <v>123</v>
      </c>
      <c r="G6" s="42">
        <v>399</v>
      </c>
      <c r="H6" s="42">
        <v>2677</v>
      </c>
    </row>
    <row r="7" spans="1:8" s="16" customFormat="1" ht="15" customHeight="1">
      <c r="A7" s="20" t="s">
        <v>55</v>
      </c>
      <c r="B7" s="21"/>
      <c r="C7" s="42">
        <v>530</v>
      </c>
      <c r="D7" s="42">
        <v>804</v>
      </c>
      <c r="E7" s="42">
        <v>993</v>
      </c>
      <c r="F7" s="42">
        <v>198</v>
      </c>
      <c r="G7" s="42">
        <v>587</v>
      </c>
      <c r="H7" s="42">
        <v>3243</v>
      </c>
    </row>
    <row r="8" spans="1:8" s="16" customFormat="1" ht="15" customHeight="1">
      <c r="A8" s="20" t="s">
        <v>56</v>
      </c>
      <c r="B8" s="21"/>
      <c r="C8" s="42">
        <v>458</v>
      </c>
      <c r="D8" s="42">
        <v>1272</v>
      </c>
      <c r="E8" s="42">
        <v>1698</v>
      </c>
      <c r="F8" s="42">
        <v>203</v>
      </c>
      <c r="G8" s="42">
        <v>542</v>
      </c>
      <c r="H8" s="42">
        <v>4373</v>
      </c>
    </row>
    <row r="9" spans="1:8" s="16" customFormat="1" ht="15" customHeight="1">
      <c r="A9" s="20" t="s">
        <v>57</v>
      </c>
      <c r="B9" s="21"/>
      <c r="C9" s="42">
        <v>115</v>
      </c>
      <c r="D9" s="42">
        <v>211</v>
      </c>
      <c r="E9" s="42">
        <v>254</v>
      </c>
      <c r="F9" s="42">
        <v>86</v>
      </c>
      <c r="G9" s="42">
        <v>128</v>
      </c>
      <c r="H9" s="42">
        <v>814</v>
      </c>
    </row>
    <row r="10" spans="1:8" s="16" customFormat="1" ht="15" customHeight="1">
      <c r="A10" s="20" t="s">
        <v>58</v>
      </c>
      <c r="B10" s="21"/>
      <c r="C10" s="42">
        <v>258</v>
      </c>
      <c r="D10" s="42">
        <v>340</v>
      </c>
      <c r="E10" s="42">
        <v>400</v>
      </c>
      <c r="F10" s="42">
        <v>111</v>
      </c>
      <c r="G10" s="42">
        <v>168</v>
      </c>
      <c r="H10" s="42">
        <v>1290</v>
      </c>
    </row>
    <row r="11" spans="1:8" s="16" customFormat="1" ht="15" customHeight="1">
      <c r="A11" s="20" t="s">
        <v>59</v>
      </c>
      <c r="B11" s="21"/>
      <c r="C11" s="42">
        <v>289</v>
      </c>
      <c r="D11" s="42">
        <v>615</v>
      </c>
      <c r="E11" s="42">
        <v>546</v>
      </c>
      <c r="F11" s="42">
        <v>122</v>
      </c>
      <c r="G11" s="42">
        <v>193</v>
      </c>
      <c r="H11" s="42">
        <v>1804</v>
      </c>
    </row>
    <row r="12" spans="1:8" s="16" customFormat="1" ht="15" customHeight="1">
      <c r="A12" s="20" t="s">
        <v>60</v>
      </c>
      <c r="B12" s="21"/>
      <c r="C12" s="42">
        <v>105</v>
      </c>
      <c r="D12" s="42">
        <v>381</v>
      </c>
      <c r="E12" s="42">
        <v>921</v>
      </c>
      <c r="F12" s="42">
        <v>94</v>
      </c>
      <c r="G12" s="42">
        <v>190</v>
      </c>
      <c r="H12" s="42">
        <v>1702</v>
      </c>
    </row>
    <row r="13" spans="1:8" s="16" customFormat="1" ht="15" customHeight="1">
      <c r="A13" s="22" t="s">
        <v>61</v>
      </c>
      <c r="B13" s="23"/>
      <c r="C13" s="43">
        <v>2605</v>
      </c>
      <c r="D13" s="43">
        <v>5186</v>
      </c>
      <c r="E13" s="43">
        <v>6334</v>
      </c>
      <c r="F13" s="43">
        <v>1170</v>
      </c>
      <c r="G13" s="43">
        <v>2579</v>
      </c>
      <c r="H13" s="43">
        <v>18444</v>
      </c>
    </row>
    <row r="14" spans="1:8" s="16" customFormat="1" ht="15" customHeight="1">
      <c r="A14" s="20"/>
      <c r="B14" s="25"/>
      <c r="C14" s="44"/>
      <c r="D14" s="44"/>
      <c r="E14" s="44"/>
      <c r="F14" s="44"/>
      <c r="G14" s="44"/>
      <c r="H14" s="45"/>
    </row>
    <row r="15" spans="1:8" s="16" customFormat="1" ht="15" customHeight="1">
      <c r="A15" s="22" t="s">
        <v>62</v>
      </c>
      <c r="B15" s="23"/>
      <c r="C15" s="43">
        <v>9447</v>
      </c>
      <c r="D15" s="43">
        <v>11098</v>
      </c>
      <c r="E15" s="43">
        <v>18664</v>
      </c>
      <c r="F15" s="43">
        <v>3593</v>
      </c>
      <c r="G15" s="43">
        <v>10374</v>
      </c>
      <c r="H15" s="43">
        <v>55100</v>
      </c>
    </row>
    <row r="16" spans="1:8" s="16" customFormat="1" ht="15" customHeight="1">
      <c r="A16" s="22" t="s">
        <v>63</v>
      </c>
      <c r="B16" s="23"/>
      <c r="C16" s="43">
        <v>7588</v>
      </c>
      <c r="D16" s="43">
        <v>11065</v>
      </c>
      <c r="E16" s="43">
        <v>14543</v>
      </c>
      <c r="F16" s="43">
        <v>2903</v>
      </c>
      <c r="G16" s="43">
        <v>6470</v>
      </c>
      <c r="H16" s="43">
        <v>43910</v>
      </c>
    </row>
    <row r="17" spans="1:8" s="16" customFormat="1" ht="15" customHeight="1">
      <c r="A17" s="22" t="s">
        <v>64</v>
      </c>
      <c r="B17" s="23"/>
      <c r="C17" s="43">
        <v>7593</v>
      </c>
      <c r="D17" s="43">
        <v>11025</v>
      </c>
      <c r="E17" s="43">
        <v>17777</v>
      </c>
      <c r="F17" s="43">
        <v>3396</v>
      </c>
      <c r="G17" s="43">
        <v>7144</v>
      </c>
      <c r="H17" s="43">
        <v>48336</v>
      </c>
    </row>
    <row r="18" spans="1:8" s="16" customFormat="1" ht="15" customHeight="1">
      <c r="A18" s="22" t="s">
        <v>75</v>
      </c>
      <c r="B18" s="23"/>
      <c r="C18" s="43">
        <v>5193</v>
      </c>
      <c r="D18" s="43">
        <v>4657</v>
      </c>
      <c r="E18" s="43">
        <v>8879</v>
      </c>
      <c r="F18" s="43">
        <v>3204</v>
      </c>
      <c r="G18" s="43">
        <v>5948</v>
      </c>
      <c r="H18" s="43">
        <v>28740</v>
      </c>
    </row>
    <row r="19" spans="1:8" s="16" customFormat="1" ht="15" customHeight="1">
      <c r="A19" s="22" t="s">
        <v>76</v>
      </c>
      <c r="B19" s="23"/>
      <c r="C19" s="43">
        <v>1766</v>
      </c>
      <c r="D19" s="43">
        <v>2322</v>
      </c>
      <c r="E19" s="43">
        <v>4437</v>
      </c>
      <c r="F19" s="43">
        <v>2133</v>
      </c>
      <c r="G19" s="43">
        <v>3298</v>
      </c>
      <c r="H19" s="43">
        <v>14559</v>
      </c>
    </row>
    <row r="20" spans="1:8" s="16" customFormat="1" ht="15" customHeight="1">
      <c r="A20" s="20"/>
      <c r="B20" s="25"/>
      <c r="C20" s="44"/>
      <c r="D20" s="44"/>
      <c r="E20" s="44"/>
      <c r="F20" s="44"/>
      <c r="G20" s="44"/>
      <c r="H20" s="45"/>
    </row>
    <row r="21" spans="1:8" s="16" customFormat="1" ht="25.5" customHeight="1">
      <c r="A21" s="60" t="s">
        <v>66</v>
      </c>
      <c r="B21" s="60"/>
      <c r="C21" s="46">
        <v>31588</v>
      </c>
      <c r="D21" s="46">
        <v>40167</v>
      </c>
      <c r="E21" s="46">
        <v>64300</v>
      </c>
      <c r="F21" s="46">
        <v>15229</v>
      </c>
      <c r="G21" s="46">
        <v>33233</v>
      </c>
      <c r="H21" s="46">
        <v>190644</v>
      </c>
    </row>
    <row r="22" spans="1:7" s="16" customFormat="1" ht="15" customHeight="1">
      <c r="A22" s="12"/>
      <c r="B22" s="12"/>
      <c r="C22" s="29"/>
      <c r="D22" s="29"/>
      <c r="E22" s="29"/>
      <c r="F22" s="29"/>
      <c r="G22" s="29"/>
    </row>
    <row r="23" s="16" customFormat="1" ht="15" customHeight="1">
      <c r="H23" s="31" t="s">
        <v>67</v>
      </c>
    </row>
  </sheetData>
  <sheetProtection selectLockedCells="1" selectUnlockedCells="1"/>
  <mergeCells count="2"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"/>
    </sheetView>
  </sheetViews>
  <sheetFormatPr defaultColWidth="7.140625" defaultRowHeight="15"/>
  <cols>
    <col min="1" max="1" width="7.7109375" style="9" customWidth="1"/>
    <col min="2" max="2" width="17.7109375" style="9" customWidth="1"/>
    <col min="3" max="8" width="14.7109375" style="9" customWidth="1"/>
    <col min="9" max="249" width="9.140625" style="9" customWidth="1"/>
    <col min="250" max="250" width="22.8515625" style="9" customWidth="1"/>
    <col min="251" max="251" width="6.8515625" style="9" customWidth="1"/>
    <col min="252" max="252" width="31.421875" style="9" customWidth="1"/>
    <col min="253" max="16384" width="7.140625" style="9" customWidth="1"/>
  </cols>
  <sheetData>
    <row r="1" spans="1:7" s="12" customFormat="1" ht="15" customHeight="1">
      <c r="A1" s="32" t="s">
        <v>25</v>
      </c>
      <c r="B1" s="32" t="s">
        <v>28</v>
      </c>
      <c r="C1" s="13"/>
      <c r="D1" s="13"/>
      <c r="E1" s="13"/>
      <c r="F1" s="33"/>
      <c r="G1" s="33"/>
    </row>
    <row r="2" spans="3:8" s="12" customFormat="1" ht="15" customHeight="1">
      <c r="C2" s="13"/>
      <c r="D2" s="13"/>
      <c r="E2" s="13"/>
      <c r="F2" s="13"/>
      <c r="G2" s="13"/>
      <c r="H2" s="13"/>
    </row>
    <row r="3" spans="1:8" s="16" customFormat="1" ht="69.75" customHeight="1">
      <c r="A3" s="59" t="s">
        <v>45</v>
      </c>
      <c r="B3" s="59"/>
      <c r="C3" s="14" t="s">
        <v>69</v>
      </c>
      <c r="D3" s="14" t="s">
        <v>70</v>
      </c>
      <c r="E3" s="14" t="s">
        <v>71</v>
      </c>
      <c r="F3" s="15" t="s">
        <v>72</v>
      </c>
      <c r="G3" s="15" t="s">
        <v>95</v>
      </c>
      <c r="H3" s="15" t="s">
        <v>51</v>
      </c>
    </row>
    <row r="4" spans="1:8" s="16" customFormat="1" ht="15" customHeight="1">
      <c r="A4" s="17" t="s">
        <v>52</v>
      </c>
      <c r="B4" s="18"/>
      <c r="C4" s="42">
        <v>200</v>
      </c>
      <c r="D4" s="42">
        <v>173</v>
      </c>
      <c r="E4" s="42">
        <v>478</v>
      </c>
      <c r="F4" s="42">
        <v>872</v>
      </c>
      <c r="G4" s="42">
        <v>2917</v>
      </c>
      <c r="H4" s="42">
        <v>4684</v>
      </c>
    </row>
    <row r="5" spans="1:8" s="16" customFormat="1" ht="15" customHeight="1">
      <c r="A5" s="20" t="s">
        <v>53</v>
      </c>
      <c r="B5" s="21"/>
      <c r="C5" s="42">
        <v>367</v>
      </c>
      <c r="D5" s="42">
        <v>322</v>
      </c>
      <c r="E5" s="42">
        <v>709</v>
      </c>
      <c r="F5" s="42">
        <v>1189</v>
      </c>
      <c r="G5" s="42">
        <v>4123</v>
      </c>
      <c r="H5" s="42">
        <v>6758</v>
      </c>
    </row>
    <row r="6" spans="1:8" s="16" customFormat="1" ht="15" customHeight="1">
      <c r="A6" s="20" t="s">
        <v>54</v>
      </c>
      <c r="B6" s="21"/>
      <c r="C6" s="42">
        <v>551</v>
      </c>
      <c r="D6" s="42">
        <v>450</v>
      </c>
      <c r="E6" s="42">
        <v>870</v>
      </c>
      <c r="F6" s="42">
        <v>1442</v>
      </c>
      <c r="G6" s="42">
        <v>7188</v>
      </c>
      <c r="H6" s="42">
        <v>10553</v>
      </c>
    </row>
    <row r="7" spans="1:8" s="16" customFormat="1" ht="15" customHeight="1">
      <c r="A7" s="20" t="s">
        <v>55</v>
      </c>
      <c r="B7" s="21"/>
      <c r="C7" s="42">
        <v>884</v>
      </c>
      <c r="D7" s="42">
        <v>666</v>
      </c>
      <c r="E7" s="42">
        <v>1410</v>
      </c>
      <c r="F7" s="42">
        <v>2089</v>
      </c>
      <c r="G7" s="42">
        <v>10653</v>
      </c>
      <c r="H7" s="42">
        <v>15791</v>
      </c>
    </row>
    <row r="8" spans="1:8" s="16" customFormat="1" ht="15" customHeight="1">
      <c r="A8" s="20" t="s">
        <v>56</v>
      </c>
      <c r="B8" s="21"/>
      <c r="C8" s="42">
        <v>768</v>
      </c>
      <c r="D8" s="42">
        <v>705</v>
      </c>
      <c r="E8" s="42">
        <v>2166</v>
      </c>
      <c r="F8" s="42">
        <v>2503</v>
      </c>
      <c r="G8" s="42">
        <v>11739</v>
      </c>
      <c r="H8" s="42">
        <v>17987</v>
      </c>
    </row>
    <row r="9" spans="1:8" s="16" customFormat="1" ht="15" customHeight="1">
      <c r="A9" s="20" t="s">
        <v>57</v>
      </c>
      <c r="B9" s="21"/>
      <c r="C9" s="42">
        <v>273</v>
      </c>
      <c r="D9" s="42">
        <v>282</v>
      </c>
      <c r="E9" s="42">
        <v>677</v>
      </c>
      <c r="F9" s="42">
        <v>1137</v>
      </c>
      <c r="G9" s="42">
        <v>3828</v>
      </c>
      <c r="H9" s="42">
        <v>6270</v>
      </c>
    </row>
    <row r="10" spans="1:8" s="16" customFormat="1" ht="15" customHeight="1">
      <c r="A10" s="20" t="s">
        <v>58</v>
      </c>
      <c r="B10" s="21"/>
      <c r="C10" s="42">
        <v>213</v>
      </c>
      <c r="D10" s="42">
        <v>220</v>
      </c>
      <c r="E10" s="42">
        <v>667</v>
      </c>
      <c r="F10" s="42">
        <v>1221</v>
      </c>
      <c r="G10" s="42">
        <v>4653</v>
      </c>
      <c r="H10" s="42">
        <v>7006</v>
      </c>
    </row>
    <row r="11" spans="1:8" s="16" customFormat="1" ht="15" customHeight="1">
      <c r="A11" s="20" t="s">
        <v>59</v>
      </c>
      <c r="B11" s="21"/>
      <c r="C11" s="42">
        <v>285</v>
      </c>
      <c r="D11" s="42">
        <v>236</v>
      </c>
      <c r="E11" s="42">
        <v>766</v>
      </c>
      <c r="F11" s="42">
        <v>1151</v>
      </c>
      <c r="G11" s="42">
        <v>4423</v>
      </c>
      <c r="H11" s="42">
        <v>6915</v>
      </c>
    </row>
    <row r="12" spans="1:8" s="16" customFormat="1" ht="15" customHeight="1">
      <c r="A12" s="20" t="s">
        <v>60</v>
      </c>
      <c r="B12" s="21"/>
      <c r="C12" s="42">
        <v>181</v>
      </c>
      <c r="D12" s="42">
        <v>259</v>
      </c>
      <c r="E12" s="42">
        <v>939</v>
      </c>
      <c r="F12" s="42">
        <v>888</v>
      </c>
      <c r="G12" s="42">
        <v>3396</v>
      </c>
      <c r="H12" s="42">
        <v>5706</v>
      </c>
    </row>
    <row r="13" spans="1:8" s="16" customFormat="1" ht="15" customHeight="1">
      <c r="A13" s="22" t="s">
        <v>61</v>
      </c>
      <c r="B13" s="23"/>
      <c r="C13" s="43">
        <v>3722</v>
      </c>
      <c r="D13" s="43">
        <v>3313</v>
      </c>
      <c r="E13" s="43">
        <v>8682</v>
      </c>
      <c r="F13" s="43">
        <v>12492</v>
      </c>
      <c r="G13" s="43">
        <v>52920</v>
      </c>
      <c r="H13" s="43">
        <v>81670</v>
      </c>
    </row>
    <row r="14" spans="1:8" s="16" customFormat="1" ht="15" customHeight="1">
      <c r="A14" s="20"/>
      <c r="B14" s="25"/>
      <c r="C14" s="44"/>
      <c r="D14" s="44"/>
      <c r="E14" s="44"/>
      <c r="F14" s="44"/>
      <c r="G14" s="44"/>
      <c r="H14" s="45"/>
    </row>
    <row r="15" spans="1:8" s="16" customFormat="1" ht="15" customHeight="1">
      <c r="A15" s="22" t="s">
        <v>62</v>
      </c>
      <c r="B15" s="23"/>
      <c r="C15" s="43">
        <v>11925</v>
      </c>
      <c r="D15" s="43">
        <v>9753</v>
      </c>
      <c r="E15" s="43">
        <v>30369</v>
      </c>
      <c r="F15" s="43">
        <v>35664</v>
      </c>
      <c r="G15" s="43">
        <v>181098</v>
      </c>
      <c r="H15" s="43">
        <v>271088</v>
      </c>
    </row>
    <row r="16" spans="1:8" s="16" customFormat="1" ht="15" customHeight="1">
      <c r="A16" s="22" t="s">
        <v>63</v>
      </c>
      <c r="B16" s="23"/>
      <c r="C16" s="43">
        <v>9407</v>
      </c>
      <c r="D16" s="43">
        <v>7269</v>
      </c>
      <c r="E16" s="43">
        <v>20153</v>
      </c>
      <c r="F16" s="43">
        <v>25914</v>
      </c>
      <c r="G16" s="43">
        <v>116013</v>
      </c>
      <c r="H16" s="43">
        <v>180237</v>
      </c>
    </row>
    <row r="17" spans="1:8" s="16" customFormat="1" ht="15" customHeight="1">
      <c r="A17" s="22" t="s">
        <v>64</v>
      </c>
      <c r="B17" s="23"/>
      <c r="C17" s="43">
        <v>10359</v>
      </c>
      <c r="D17" s="43">
        <v>8878</v>
      </c>
      <c r="E17" s="43">
        <v>29638</v>
      </c>
      <c r="F17" s="43">
        <v>34339</v>
      </c>
      <c r="G17" s="43">
        <v>153519</v>
      </c>
      <c r="H17" s="43">
        <v>239118</v>
      </c>
    </row>
    <row r="18" spans="1:8" s="16" customFormat="1" ht="15" customHeight="1">
      <c r="A18" s="22" t="s">
        <v>75</v>
      </c>
      <c r="B18" s="23"/>
      <c r="C18" s="43">
        <v>8043</v>
      </c>
      <c r="D18" s="43">
        <v>6884</v>
      </c>
      <c r="E18" s="43">
        <v>19629</v>
      </c>
      <c r="F18" s="43">
        <v>41077</v>
      </c>
      <c r="G18" s="43">
        <v>196866</v>
      </c>
      <c r="H18" s="43">
        <v>276270</v>
      </c>
    </row>
    <row r="19" spans="1:8" s="16" customFormat="1" ht="15" customHeight="1">
      <c r="A19" s="22" t="s">
        <v>76</v>
      </c>
      <c r="B19" s="23"/>
      <c r="C19" s="43">
        <v>3087</v>
      </c>
      <c r="D19" s="43">
        <v>3510</v>
      </c>
      <c r="E19" s="43">
        <v>10795</v>
      </c>
      <c r="F19" s="43">
        <v>26712</v>
      </c>
      <c r="G19" s="43">
        <v>105508</v>
      </c>
      <c r="H19" s="43">
        <v>152663</v>
      </c>
    </row>
    <row r="20" spans="1:8" s="16" customFormat="1" ht="15" customHeight="1">
      <c r="A20" s="20"/>
      <c r="B20" s="25"/>
      <c r="C20" s="44"/>
      <c r="D20" s="44"/>
      <c r="E20" s="44"/>
      <c r="F20" s="44"/>
      <c r="G20" s="44"/>
      <c r="H20" s="45"/>
    </row>
    <row r="21" spans="1:8" s="16" customFormat="1" ht="25.5" customHeight="1">
      <c r="A21" s="60" t="s">
        <v>66</v>
      </c>
      <c r="B21" s="60"/>
      <c r="C21" s="46">
        <v>42821</v>
      </c>
      <c r="D21" s="46">
        <v>36294</v>
      </c>
      <c r="E21" s="46">
        <v>110584</v>
      </c>
      <c r="F21" s="46">
        <v>163706</v>
      </c>
      <c r="G21" s="46">
        <v>753004</v>
      </c>
      <c r="H21" s="46">
        <v>1119376</v>
      </c>
    </row>
    <row r="22" spans="1:7" s="16" customFormat="1" ht="15" customHeight="1">
      <c r="A22" s="12"/>
      <c r="B22" s="12"/>
      <c r="C22" s="29"/>
      <c r="D22" s="29"/>
      <c r="E22" s="29"/>
      <c r="F22" s="29"/>
      <c r="G22" s="29"/>
    </row>
    <row r="23" s="16" customFormat="1" ht="15" customHeight="1">
      <c r="H23" s="31" t="s">
        <v>67</v>
      </c>
    </row>
  </sheetData>
  <sheetProtection selectLockedCells="1" selectUnlockedCells="1"/>
  <mergeCells count="2"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"/>
    </sheetView>
  </sheetViews>
  <sheetFormatPr defaultColWidth="7.140625" defaultRowHeight="15"/>
  <cols>
    <col min="1" max="1" width="7.7109375" style="9" customWidth="1"/>
    <col min="2" max="2" width="17.7109375" style="9" customWidth="1"/>
    <col min="3" max="8" width="14.7109375" style="9" customWidth="1"/>
    <col min="9" max="249" width="9.140625" style="9" customWidth="1"/>
    <col min="250" max="250" width="22.8515625" style="9" customWidth="1"/>
    <col min="251" max="251" width="6.8515625" style="9" customWidth="1"/>
    <col min="252" max="252" width="31.421875" style="9" customWidth="1"/>
    <col min="253" max="16384" width="7.140625" style="9" customWidth="1"/>
  </cols>
  <sheetData>
    <row r="1" spans="1:7" s="12" customFormat="1" ht="15" customHeight="1">
      <c r="A1" s="32" t="s">
        <v>26</v>
      </c>
      <c r="B1" s="32" t="s">
        <v>30</v>
      </c>
      <c r="C1" s="13"/>
      <c r="D1" s="13"/>
      <c r="E1" s="13"/>
      <c r="F1" s="33"/>
      <c r="G1" s="33"/>
    </row>
    <row r="2" spans="3:8" s="12" customFormat="1" ht="15" customHeight="1">
      <c r="C2" s="13"/>
      <c r="D2" s="13"/>
      <c r="E2" s="13"/>
      <c r="F2" s="13"/>
      <c r="G2" s="13"/>
      <c r="H2" s="13"/>
    </row>
    <row r="3" spans="1:8" s="16" customFormat="1" ht="69.75" customHeight="1">
      <c r="A3" s="59" t="s">
        <v>45</v>
      </c>
      <c r="B3" s="59"/>
      <c r="C3" s="14" t="s">
        <v>69</v>
      </c>
      <c r="D3" s="14" t="s">
        <v>70</v>
      </c>
      <c r="E3" s="14" t="s">
        <v>71</v>
      </c>
      <c r="F3" s="15" t="s">
        <v>72</v>
      </c>
      <c r="G3" s="15" t="s">
        <v>95</v>
      </c>
      <c r="H3" s="15" t="s">
        <v>51</v>
      </c>
    </row>
    <row r="4" spans="1:8" s="16" customFormat="1" ht="15" customHeight="1">
      <c r="A4" s="17" t="s">
        <v>52</v>
      </c>
      <c r="B4" s="18"/>
      <c r="C4" s="42">
        <v>215</v>
      </c>
      <c r="D4" s="42">
        <v>210</v>
      </c>
      <c r="E4" s="42">
        <v>521</v>
      </c>
      <c r="F4" s="42">
        <v>929</v>
      </c>
      <c r="G4" s="42">
        <v>3248</v>
      </c>
      <c r="H4" s="42">
        <v>5167</v>
      </c>
    </row>
    <row r="5" spans="1:8" s="16" customFormat="1" ht="15" customHeight="1">
      <c r="A5" s="20" t="s">
        <v>53</v>
      </c>
      <c r="B5" s="21"/>
      <c r="C5" s="42">
        <v>417</v>
      </c>
      <c r="D5" s="42">
        <v>391</v>
      </c>
      <c r="E5" s="42">
        <v>822</v>
      </c>
      <c r="F5" s="42">
        <v>1332</v>
      </c>
      <c r="G5" s="42">
        <v>4628</v>
      </c>
      <c r="H5" s="42">
        <v>7655</v>
      </c>
    </row>
    <row r="6" spans="1:8" s="16" customFormat="1" ht="15" customHeight="1">
      <c r="A6" s="20" t="s">
        <v>54</v>
      </c>
      <c r="B6" s="21"/>
      <c r="C6" s="42">
        <v>587</v>
      </c>
      <c r="D6" s="42">
        <v>534</v>
      </c>
      <c r="E6" s="42">
        <v>984</v>
      </c>
      <c r="F6" s="42">
        <v>1622</v>
      </c>
      <c r="G6" s="42">
        <v>7954</v>
      </c>
      <c r="H6" s="42">
        <v>11742</v>
      </c>
    </row>
    <row r="7" spans="1:8" s="16" customFormat="1" ht="15" customHeight="1">
      <c r="A7" s="20" t="s">
        <v>55</v>
      </c>
      <c r="B7" s="21"/>
      <c r="C7" s="42">
        <v>991</v>
      </c>
      <c r="D7" s="42">
        <v>770</v>
      </c>
      <c r="E7" s="42">
        <v>1653</v>
      </c>
      <c r="F7" s="42">
        <v>2329</v>
      </c>
      <c r="G7" s="42">
        <v>11929</v>
      </c>
      <c r="H7" s="42">
        <v>17792</v>
      </c>
    </row>
    <row r="8" spans="1:8" s="16" customFormat="1" ht="15" customHeight="1">
      <c r="A8" s="20" t="s">
        <v>56</v>
      </c>
      <c r="B8" s="21"/>
      <c r="C8" s="42">
        <v>840</v>
      </c>
      <c r="D8" s="42">
        <v>847</v>
      </c>
      <c r="E8" s="42">
        <v>2442</v>
      </c>
      <c r="F8" s="42">
        <v>2721</v>
      </c>
      <c r="G8" s="42">
        <v>13002</v>
      </c>
      <c r="H8" s="42">
        <v>19973</v>
      </c>
    </row>
    <row r="9" spans="1:8" s="16" customFormat="1" ht="15" customHeight="1">
      <c r="A9" s="20" t="s">
        <v>57</v>
      </c>
      <c r="B9" s="21"/>
      <c r="C9" s="42">
        <v>304</v>
      </c>
      <c r="D9" s="42">
        <v>328</v>
      </c>
      <c r="E9" s="42">
        <v>751</v>
      </c>
      <c r="F9" s="42">
        <v>1269</v>
      </c>
      <c r="G9" s="42">
        <v>4224</v>
      </c>
      <c r="H9" s="42">
        <v>6956</v>
      </c>
    </row>
    <row r="10" spans="1:8" s="16" customFormat="1" ht="15" customHeight="1">
      <c r="A10" s="20" t="s">
        <v>58</v>
      </c>
      <c r="B10" s="21"/>
      <c r="C10" s="42">
        <v>239</v>
      </c>
      <c r="D10" s="42">
        <v>273</v>
      </c>
      <c r="E10" s="42">
        <v>750</v>
      </c>
      <c r="F10" s="42">
        <v>1250</v>
      </c>
      <c r="G10" s="42">
        <v>4990</v>
      </c>
      <c r="H10" s="42">
        <v>7534</v>
      </c>
    </row>
    <row r="11" spans="1:8" s="16" customFormat="1" ht="15" customHeight="1">
      <c r="A11" s="20" t="s">
        <v>59</v>
      </c>
      <c r="B11" s="21"/>
      <c r="C11" s="42">
        <v>317</v>
      </c>
      <c r="D11" s="42">
        <v>274</v>
      </c>
      <c r="E11" s="42">
        <v>875</v>
      </c>
      <c r="F11" s="42">
        <v>1215</v>
      </c>
      <c r="G11" s="42">
        <v>4804</v>
      </c>
      <c r="H11" s="42">
        <v>7543</v>
      </c>
    </row>
    <row r="12" spans="1:8" s="16" customFormat="1" ht="15" customHeight="1">
      <c r="A12" s="20" t="s">
        <v>60</v>
      </c>
      <c r="B12" s="21"/>
      <c r="C12" s="42">
        <v>210</v>
      </c>
      <c r="D12" s="42">
        <v>332</v>
      </c>
      <c r="E12" s="42">
        <v>1061</v>
      </c>
      <c r="F12" s="42">
        <v>987</v>
      </c>
      <c r="G12" s="42">
        <v>3706</v>
      </c>
      <c r="H12" s="42">
        <v>6344</v>
      </c>
    </row>
    <row r="13" spans="1:8" s="16" customFormat="1" ht="15" customHeight="1">
      <c r="A13" s="22" t="s">
        <v>61</v>
      </c>
      <c r="B13" s="23"/>
      <c r="C13" s="43">
        <v>4120</v>
      </c>
      <c r="D13" s="43">
        <v>3959</v>
      </c>
      <c r="E13" s="43">
        <v>9859</v>
      </c>
      <c r="F13" s="43">
        <v>13654</v>
      </c>
      <c r="G13" s="43">
        <v>58485</v>
      </c>
      <c r="H13" s="43">
        <v>90706</v>
      </c>
    </row>
    <row r="14" spans="1:8" s="16" customFormat="1" ht="15" customHeight="1">
      <c r="A14" s="20"/>
      <c r="B14" s="25"/>
      <c r="C14" s="44"/>
      <c r="D14" s="44"/>
      <c r="E14" s="44"/>
      <c r="F14" s="44"/>
      <c r="G14" s="44"/>
      <c r="H14" s="45"/>
    </row>
    <row r="15" spans="1:8" s="16" customFormat="1" ht="15" customHeight="1">
      <c r="A15" s="22" t="s">
        <v>62</v>
      </c>
      <c r="B15" s="23"/>
      <c r="C15" s="43">
        <v>12877</v>
      </c>
      <c r="D15" s="43">
        <v>11359</v>
      </c>
      <c r="E15" s="43">
        <v>33775</v>
      </c>
      <c r="F15" s="43">
        <v>38754</v>
      </c>
      <c r="G15" s="43">
        <v>198333</v>
      </c>
      <c r="H15" s="43">
        <v>297571</v>
      </c>
    </row>
    <row r="16" spans="1:8" s="16" customFormat="1" ht="15" customHeight="1">
      <c r="A16" s="22" t="s">
        <v>63</v>
      </c>
      <c r="B16" s="23"/>
      <c r="C16" s="43">
        <v>10395</v>
      </c>
      <c r="D16" s="43">
        <v>8565</v>
      </c>
      <c r="E16" s="43">
        <v>22567</v>
      </c>
      <c r="F16" s="43">
        <v>28081</v>
      </c>
      <c r="G16" s="43">
        <v>127161</v>
      </c>
      <c r="H16" s="43">
        <v>198426</v>
      </c>
    </row>
    <row r="17" spans="1:8" s="16" customFormat="1" ht="15" customHeight="1">
      <c r="A17" s="22" t="s">
        <v>64</v>
      </c>
      <c r="B17" s="23"/>
      <c r="C17" s="43">
        <v>11502</v>
      </c>
      <c r="D17" s="43">
        <v>10343</v>
      </c>
      <c r="E17" s="43">
        <v>33960</v>
      </c>
      <c r="F17" s="43">
        <v>38278</v>
      </c>
      <c r="G17" s="43">
        <v>168928</v>
      </c>
      <c r="H17" s="43">
        <v>265686</v>
      </c>
    </row>
    <row r="18" spans="1:8" s="16" customFormat="1" ht="15" customHeight="1">
      <c r="A18" s="22" t="s">
        <v>75</v>
      </c>
      <c r="B18" s="23"/>
      <c r="C18" s="43">
        <v>8828</v>
      </c>
      <c r="D18" s="43">
        <v>7950</v>
      </c>
      <c r="E18" s="43">
        <v>22357</v>
      </c>
      <c r="F18" s="43">
        <v>44675</v>
      </c>
      <c r="G18" s="43">
        <v>207143</v>
      </c>
      <c r="H18" s="43">
        <v>295120</v>
      </c>
    </row>
    <row r="19" spans="1:8" s="16" customFormat="1" ht="15" customHeight="1">
      <c r="A19" s="22" t="s">
        <v>76</v>
      </c>
      <c r="B19" s="23"/>
      <c r="C19" s="43">
        <v>3330</v>
      </c>
      <c r="D19" s="43">
        <v>3948</v>
      </c>
      <c r="E19" s="43">
        <v>12251</v>
      </c>
      <c r="F19" s="43">
        <v>29308</v>
      </c>
      <c r="G19" s="43">
        <v>115576</v>
      </c>
      <c r="H19" s="43">
        <v>167635</v>
      </c>
    </row>
    <row r="20" spans="1:8" s="16" customFormat="1" ht="15" customHeight="1">
      <c r="A20" s="20"/>
      <c r="B20" s="25"/>
      <c r="C20" s="44"/>
      <c r="D20" s="44"/>
      <c r="E20" s="44"/>
      <c r="F20" s="44"/>
      <c r="G20" s="44"/>
      <c r="H20" s="45"/>
    </row>
    <row r="21" spans="1:8" s="16" customFormat="1" ht="25.5" customHeight="1">
      <c r="A21" s="60" t="s">
        <v>66</v>
      </c>
      <c r="B21" s="60"/>
      <c r="C21" s="46">
        <v>46932</v>
      </c>
      <c r="D21" s="46">
        <v>42165</v>
      </c>
      <c r="E21" s="46">
        <v>124910</v>
      </c>
      <c r="F21" s="46">
        <v>179096</v>
      </c>
      <c r="G21" s="46">
        <v>817141</v>
      </c>
      <c r="H21" s="46">
        <v>1224438</v>
      </c>
    </row>
    <row r="22" spans="1:7" s="16" customFormat="1" ht="15" customHeight="1">
      <c r="A22" s="12"/>
      <c r="B22" s="12"/>
      <c r="C22" s="29"/>
      <c r="D22" s="29"/>
      <c r="E22" s="29"/>
      <c r="F22" s="29"/>
      <c r="G22" s="29"/>
    </row>
    <row r="23" s="16" customFormat="1" ht="15" customHeight="1">
      <c r="H23" s="31" t="s">
        <v>67</v>
      </c>
    </row>
  </sheetData>
  <sheetProtection selectLockedCells="1" selectUnlockedCells="1"/>
  <mergeCells count="2"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1" sqref="A1"/>
    </sheetView>
  </sheetViews>
  <sheetFormatPr defaultColWidth="31.421875" defaultRowHeight="15"/>
  <cols>
    <col min="1" max="1" width="7.7109375" style="9" customWidth="1"/>
    <col min="2" max="2" width="12.7109375" style="9" customWidth="1"/>
    <col min="3" max="11" width="14.28125" style="9" customWidth="1"/>
    <col min="12" max="225" width="9.140625" style="9" customWidth="1"/>
    <col min="226" max="226" width="22.8515625" style="9" customWidth="1"/>
    <col min="227" max="227" width="6.8515625" style="9" customWidth="1"/>
    <col min="228" max="16384" width="31.421875" style="9" customWidth="1"/>
  </cols>
  <sheetData>
    <row r="1" spans="1:11" s="11" customFormat="1" ht="15" customHeight="1">
      <c r="A1" s="10" t="s">
        <v>2</v>
      </c>
      <c r="B1" s="58" t="s">
        <v>5</v>
      </c>
      <c r="C1" s="58"/>
      <c r="D1" s="58"/>
      <c r="E1" s="58"/>
      <c r="F1" s="58"/>
      <c r="G1" s="58"/>
      <c r="H1" s="58"/>
      <c r="I1" s="58"/>
      <c r="J1" s="58"/>
      <c r="K1" s="58"/>
    </row>
    <row r="2" spans="3:11" s="12" customFormat="1" ht="15" customHeight="1">
      <c r="C2" s="13"/>
      <c r="D2" s="13"/>
      <c r="E2" s="13"/>
      <c r="F2" s="13"/>
      <c r="G2" s="13"/>
      <c r="H2" s="13"/>
      <c r="I2" s="13"/>
      <c r="J2" s="13"/>
      <c r="K2" s="13"/>
    </row>
    <row r="3" spans="1:11" s="16" customFormat="1" ht="46.5" customHeight="1">
      <c r="A3" s="59" t="s">
        <v>45</v>
      </c>
      <c r="B3" s="59"/>
      <c r="C3" s="14" t="s">
        <v>46</v>
      </c>
      <c r="D3" s="14" t="s">
        <v>87</v>
      </c>
      <c r="E3" s="14" t="s">
        <v>72</v>
      </c>
      <c r="F3" s="15" t="s">
        <v>48</v>
      </c>
      <c r="G3" s="15" t="s">
        <v>49</v>
      </c>
      <c r="H3" s="15" t="s">
        <v>50</v>
      </c>
      <c r="I3" s="15" t="s">
        <v>89</v>
      </c>
      <c r="J3" s="15" t="s">
        <v>88</v>
      </c>
      <c r="K3" s="15" t="s">
        <v>90</v>
      </c>
    </row>
    <row r="4" spans="1:11" s="16" customFormat="1" ht="15" customHeight="1">
      <c r="A4" s="17" t="s">
        <v>52</v>
      </c>
      <c r="B4" s="18"/>
      <c r="C4" s="19">
        <v>17361</v>
      </c>
      <c r="D4" s="19">
        <v>5314264</v>
      </c>
      <c r="E4" s="19">
        <v>470111</v>
      </c>
      <c r="F4" s="19">
        <v>47951</v>
      </c>
      <c r="G4" s="19">
        <v>57603</v>
      </c>
      <c r="H4" s="19">
        <v>703761</v>
      </c>
      <c r="I4" s="19">
        <v>25995</v>
      </c>
      <c r="J4" s="19">
        <v>150189</v>
      </c>
      <c r="K4" s="19">
        <v>6787235</v>
      </c>
    </row>
    <row r="5" spans="1:11" s="16" customFormat="1" ht="15" customHeight="1">
      <c r="A5" s="20" t="s">
        <v>53</v>
      </c>
      <c r="B5" s="21"/>
      <c r="C5" s="19">
        <v>120265</v>
      </c>
      <c r="D5" s="19">
        <v>7866355</v>
      </c>
      <c r="E5" s="19">
        <v>512075</v>
      </c>
      <c r="F5" s="19">
        <v>59579</v>
      </c>
      <c r="G5" s="19">
        <v>80208</v>
      </c>
      <c r="H5" s="19">
        <v>2221252</v>
      </c>
      <c r="I5" s="19">
        <v>443778</v>
      </c>
      <c r="J5" s="19">
        <v>247537</v>
      </c>
      <c r="K5" s="19">
        <v>11551049</v>
      </c>
    </row>
    <row r="6" spans="1:11" s="16" customFormat="1" ht="15" customHeight="1">
      <c r="A6" s="20" t="s">
        <v>54</v>
      </c>
      <c r="B6" s="21"/>
      <c r="C6" s="19">
        <v>83501</v>
      </c>
      <c r="D6" s="19">
        <v>7433539</v>
      </c>
      <c r="E6" s="19">
        <v>505069</v>
      </c>
      <c r="F6" s="19">
        <v>95831</v>
      </c>
      <c r="G6" s="19">
        <v>105220</v>
      </c>
      <c r="H6" s="19">
        <v>2279842</v>
      </c>
      <c r="I6" s="19">
        <v>172203</v>
      </c>
      <c r="J6" s="19">
        <v>169646</v>
      </c>
      <c r="K6" s="19">
        <v>10844851</v>
      </c>
    </row>
    <row r="7" spans="1:11" s="16" customFormat="1" ht="15" customHeight="1">
      <c r="A7" s="20" t="s">
        <v>55</v>
      </c>
      <c r="B7" s="21"/>
      <c r="C7" s="19">
        <v>103705</v>
      </c>
      <c r="D7" s="19">
        <v>10999768</v>
      </c>
      <c r="E7" s="19">
        <v>777165</v>
      </c>
      <c r="F7" s="19">
        <v>104396</v>
      </c>
      <c r="G7" s="19">
        <v>161800</v>
      </c>
      <c r="H7" s="19">
        <v>2732414</v>
      </c>
      <c r="I7" s="19">
        <v>420319</v>
      </c>
      <c r="J7" s="19">
        <v>328204</v>
      </c>
      <c r="K7" s="19">
        <v>15627771</v>
      </c>
    </row>
    <row r="8" spans="1:11" s="16" customFormat="1" ht="15" customHeight="1">
      <c r="A8" s="20" t="s">
        <v>56</v>
      </c>
      <c r="B8" s="21"/>
      <c r="C8" s="19">
        <v>351951</v>
      </c>
      <c r="D8" s="19">
        <v>16804427</v>
      </c>
      <c r="E8" s="19">
        <v>976007</v>
      </c>
      <c r="F8" s="19">
        <v>119310</v>
      </c>
      <c r="G8" s="19">
        <v>178584</v>
      </c>
      <c r="H8" s="19">
        <v>6420044</v>
      </c>
      <c r="I8" s="19">
        <v>2354957</v>
      </c>
      <c r="J8" s="19">
        <v>639803</v>
      </c>
      <c r="K8" s="19">
        <v>27845081</v>
      </c>
    </row>
    <row r="9" spans="1:11" s="16" customFormat="1" ht="15" customHeight="1">
      <c r="A9" s="20" t="s">
        <v>57</v>
      </c>
      <c r="B9" s="21"/>
      <c r="C9" s="19">
        <v>54888</v>
      </c>
      <c r="D9" s="19">
        <v>5322552</v>
      </c>
      <c r="E9" s="19">
        <v>350030</v>
      </c>
      <c r="F9" s="19">
        <v>29634</v>
      </c>
      <c r="G9" s="19">
        <v>78216</v>
      </c>
      <c r="H9" s="19">
        <v>718223</v>
      </c>
      <c r="I9" s="19">
        <v>22604</v>
      </c>
      <c r="J9" s="19">
        <v>96293</v>
      </c>
      <c r="K9" s="19">
        <v>6672439</v>
      </c>
    </row>
    <row r="10" spans="1:11" s="16" customFormat="1" ht="15" customHeight="1">
      <c r="A10" s="20" t="s">
        <v>58</v>
      </c>
      <c r="B10" s="21"/>
      <c r="C10" s="19">
        <v>90635</v>
      </c>
      <c r="D10" s="19">
        <v>4772084</v>
      </c>
      <c r="E10" s="19">
        <v>436123</v>
      </c>
      <c r="F10" s="19">
        <v>61765</v>
      </c>
      <c r="G10" s="19">
        <v>93533</v>
      </c>
      <c r="H10" s="19">
        <v>1115054</v>
      </c>
      <c r="I10" s="19">
        <v>30164</v>
      </c>
      <c r="J10" s="19">
        <v>136385</v>
      </c>
      <c r="K10" s="19">
        <v>6735744</v>
      </c>
    </row>
    <row r="11" spans="1:11" s="16" customFormat="1" ht="15" customHeight="1">
      <c r="A11" s="20" t="s">
        <v>59</v>
      </c>
      <c r="B11" s="21"/>
      <c r="C11" s="19">
        <v>71051</v>
      </c>
      <c r="D11" s="19">
        <v>5955990</v>
      </c>
      <c r="E11" s="19">
        <v>530638</v>
      </c>
      <c r="F11" s="19">
        <v>74488</v>
      </c>
      <c r="G11" s="19">
        <v>136014</v>
      </c>
      <c r="H11" s="19">
        <v>1129864</v>
      </c>
      <c r="I11" s="19">
        <v>135596</v>
      </c>
      <c r="J11" s="19">
        <v>131177</v>
      </c>
      <c r="K11" s="19">
        <v>8164819</v>
      </c>
    </row>
    <row r="12" spans="1:11" s="16" customFormat="1" ht="15" customHeight="1">
      <c r="A12" s="20" t="s">
        <v>60</v>
      </c>
      <c r="B12" s="21"/>
      <c r="C12" s="19">
        <v>74014</v>
      </c>
      <c r="D12" s="19">
        <v>5960629</v>
      </c>
      <c r="E12" s="19">
        <v>351318</v>
      </c>
      <c r="F12" s="19">
        <v>53218</v>
      </c>
      <c r="G12" s="19">
        <v>126922</v>
      </c>
      <c r="H12" s="19">
        <v>685098</v>
      </c>
      <c r="I12" s="19">
        <v>23303</v>
      </c>
      <c r="J12" s="19">
        <v>143451</v>
      </c>
      <c r="K12" s="19">
        <v>7417953</v>
      </c>
    </row>
    <row r="13" spans="1:11" s="16" customFormat="1" ht="15" customHeight="1">
      <c r="A13" s="22" t="s">
        <v>61</v>
      </c>
      <c r="B13" s="23"/>
      <c r="C13" s="24">
        <v>967371</v>
      </c>
      <c r="D13" s="24">
        <v>70429607</v>
      </c>
      <c r="E13" s="24">
        <v>4908536</v>
      </c>
      <c r="F13" s="24">
        <v>646173</v>
      </c>
      <c r="G13" s="24">
        <v>1018101</v>
      </c>
      <c r="H13" s="24">
        <v>18005551</v>
      </c>
      <c r="I13" s="24">
        <v>3628919</v>
      </c>
      <c r="J13" s="24">
        <v>2042684</v>
      </c>
      <c r="K13" s="24">
        <v>101646942</v>
      </c>
    </row>
    <row r="14" spans="1:11" s="16" customFormat="1" ht="15" customHeight="1">
      <c r="A14" s="20"/>
      <c r="B14" s="25"/>
      <c r="C14" s="26"/>
      <c r="D14" s="26"/>
      <c r="E14" s="26"/>
      <c r="F14" s="26"/>
      <c r="G14" s="26"/>
      <c r="H14" s="26"/>
      <c r="I14" s="26"/>
      <c r="J14" s="26"/>
      <c r="K14" s="27"/>
    </row>
    <row r="15" spans="1:11" s="16" customFormat="1" ht="15" customHeight="1">
      <c r="A15" s="22" t="s">
        <v>62</v>
      </c>
      <c r="B15" s="23"/>
      <c r="C15" s="24">
        <v>3671359</v>
      </c>
      <c r="D15" s="24">
        <v>259016392</v>
      </c>
      <c r="E15" s="24">
        <v>12151036</v>
      </c>
      <c r="F15" s="24">
        <v>1940675</v>
      </c>
      <c r="G15" s="24">
        <v>3516966</v>
      </c>
      <c r="H15" s="24">
        <v>64747286</v>
      </c>
      <c r="I15" s="24">
        <v>49374662</v>
      </c>
      <c r="J15" s="24">
        <v>9943554</v>
      </c>
      <c r="K15" s="24">
        <v>404361929</v>
      </c>
    </row>
    <row r="16" spans="1:11" s="16" customFormat="1" ht="15" customHeight="1">
      <c r="A16" s="22" t="s">
        <v>63</v>
      </c>
      <c r="B16" s="23"/>
      <c r="C16" s="24">
        <v>4546416</v>
      </c>
      <c r="D16" s="24">
        <v>174007191</v>
      </c>
      <c r="E16" s="24">
        <v>11675975</v>
      </c>
      <c r="F16" s="24">
        <v>1764808</v>
      </c>
      <c r="G16" s="24">
        <v>2835582</v>
      </c>
      <c r="H16" s="24">
        <v>40101805</v>
      </c>
      <c r="I16" s="24">
        <v>29040345</v>
      </c>
      <c r="J16" s="24">
        <v>4969937</v>
      </c>
      <c r="K16" s="24">
        <v>268942059</v>
      </c>
    </row>
    <row r="17" spans="1:11" s="16" customFormat="1" ht="15" customHeight="1">
      <c r="A17" s="22" t="s">
        <v>64</v>
      </c>
      <c r="B17" s="23"/>
      <c r="C17" s="24">
        <v>18906436</v>
      </c>
      <c r="D17" s="24">
        <v>173243854</v>
      </c>
      <c r="E17" s="24">
        <v>7880531</v>
      </c>
      <c r="F17" s="24">
        <v>877965</v>
      </c>
      <c r="G17" s="24">
        <v>1823783</v>
      </c>
      <c r="H17" s="24">
        <v>46453882</v>
      </c>
      <c r="I17" s="24">
        <v>24978047</v>
      </c>
      <c r="J17" s="24">
        <v>10252064</v>
      </c>
      <c r="K17" s="24">
        <v>284416562</v>
      </c>
    </row>
    <row r="18" spans="1:11" s="16" customFormat="1" ht="15" customHeight="1">
      <c r="A18" s="22" t="s">
        <v>75</v>
      </c>
      <c r="B18" s="23"/>
      <c r="C18" s="24">
        <v>3851155</v>
      </c>
      <c r="D18" s="24">
        <v>158483573</v>
      </c>
      <c r="E18" s="24">
        <v>7503943</v>
      </c>
      <c r="F18" s="24">
        <v>551333</v>
      </c>
      <c r="G18" s="24">
        <v>1705078</v>
      </c>
      <c r="H18" s="24">
        <v>13014019</v>
      </c>
      <c r="I18" s="24">
        <v>1392111</v>
      </c>
      <c r="J18" s="24">
        <v>3468865</v>
      </c>
      <c r="K18" s="24">
        <v>189970078</v>
      </c>
    </row>
    <row r="19" spans="1:11" s="16" customFormat="1" ht="15" customHeight="1">
      <c r="A19" s="22" t="s">
        <v>76</v>
      </c>
      <c r="B19" s="23"/>
      <c r="C19" s="24">
        <v>2283224</v>
      </c>
      <c r="D19" s="24">
        <v>60854023</v>
      </c>
      <c r="E19" s="24">
        <v>3283006</v>
      </c>
      <c r="F19" s="24">
        <v>264284</v>
      </c>
      <c r="G19" s="24">
        <v>618334</v>
      </c>
      <c r="H19" s="24">
        <v>5570411</v>
      </c>
      <c r="I19" s="24">
        <v>1183664</v>
      </c>
      <c r="J19" s="24">
        <v>1636136</v>
      </c>
      <c r="K19" s="24">
        <v>75693083</v>
      </c>
    </row>
    <row r="20" spans="1:11" s="16" customFormat="1" ht="15" customHeight="1">
      <c r="A20" s="20"/>
      <c r="B20" s="25"/>
      <c r="C20" s="26"/>
      <c r="D20" s="26"/>
      <c r="E20" s="26"/>
      <c r="F20" s="26"/>
      <c r="G20" s="26"/>
      <c r="H20" s="26"/>
      <c r="I20" s="26"/>
      <c r="J20" s="26"/>
      <c r="K20" s="27"/>
    </row>
    <row r="21" spans="1:11" s="16" customFormat="1" ht="20.25" customHeight="1">
      <c r="A21" s="60" t="s">
        <v>66</v>
      </c>
      <c r="B21" s="60"/>
      <c r="C21" s="28">
        <v>33258590</v>
      </c>
      <c r="D21" s="28">
        <v>825605033</v>
      </c>
      <c r="E21" s="28">
        <v>42494492</v>
      </c>
      <c r="F21" s="28">
        <v>5399065</v>
      </c>
      <c r="G21" s="28">
        <v>10499743</v>
      </c>
      <c r="H21" s="28">
        <v>169887403</v>
      </c>
      <c r="I21" s="28">
        <v>105968830</v>
      </c>
      <c r="J21" s="28">
        <v>30270555</v>
      </c>
      <c r="K21" s="28">
        <v>1223383711</v>
      </c>
    </row>
    <row r="22" spans="1:10" s="16" customFormat="1" ht="15" customHeight="1">
      <c r="A22" s="12"/>
      <c r="B22" s="12"/>
      <c r="C22" s="29"/>
      <c r="D22" s="29"/>
      <c r="E22" s="29"/>
      <c r="F22" s="29"/>
      <c r="G22" s="29"/>
      <c r="H22" s="29"/>
      <c r="I22" s="29"/>
      <c r="J22" s="29"/>
    </row>
    <row r="23" spans="3:11" ht="15">
      <c r="C23" s="16"/>
      <c r="D23" s="30"/>
      <c r="E23" s="30"/>
      <c r="G23" s="31"/>
      <c r="H23" s="31"/>
      <c r="I23" s="31"/>
      <c r="J23" s="31"/>
      <c r="K23" s="31" t="s">
        <v>67</v>
      </c>
    </row>
  </sheetData>
  <sheetProtection selectLockedCells="1" selectUnlockedCells="1"/>
  <mergeCells count="3">
    <mergeCell ref="B1:K1"/>
    <mergeCell ref="A3:B3"/>
    <mergeCell ref="A21:B21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"/>
    </sheetView>
  </sheetViews>
  <sheetFormatPr defaultColWidth="7.140625" defaultRowHeight="15"/>
  <cols>
    <col min="1" max="1" width="7.7109375" style="9" customWidth="1"/>
    <col min="2" max="2" width="17.7109375" style="9" customWidth="1"/>
    <col min="3" max="8" width="14.7109375" style="9" customWidth="1"/>
    <col min="9" max="249" width="9.140625" style="9" customWidth="1"/>
    <col min="250" max="250" width="22.8515625" style="9" customWidth="1"/>
    <col min="251" max="251" width="6.8515625" style="9" customWidth="1"/>
    <col min="252" max="252" width="31.421875" style="9" customWidth="1"/>
    <col min="253" max="16384" width="7.140625" style="9" customWidth="1"/>
  </cols>
  <sheetData>
    <row r="1" spans="1:7" s="12" customFormat="1" ht="15" customHeight="1">
      <c r="A1" s="32" t="s">
        <v>27</v>
      </c>
      <c r="B1" s="32" t="s">
        <v>32</v>
      </c>
      <c r="C1" s="13"/>
      <c r="D1" s="13"/>
      <c r="E1" s="13"/>
      <c r="F1" s="33"/>
      <c r="G1" s="33"/>
    </row>
    <row r="2" spans="3:8" s="12" customFormat="1" ht="15" customHeight="1">
      <c r="C2" s="13"/>
      <c r="D2" s="13"/>
      <c r="E2" s="13"/>
      <c r="F2" s="13"/>
      <c r="G2" s="13"/>
      <c r="H2" s="13"/>
    </row>
    <row r="3" spans="1:8" s="16" customFormat="1" ht="69.75" customHeight="1">
      <c r="A3" s="59" t="s">
        <v>45</v>
      </c>
      <c r="B3" s="59"/>
      <c r="C3" s="14" t="s">
        <v>69</v>
      </c>
      <c r="D3" s="14" t="s">
        <v>70</v>
      </c>
      <c r="E3" s="14" t="s">
        <v>71</v>
      </c>
      <c r="F3" s="15" t="s">
        <v>72</v>
      </c>
      <c r="G3" s="15" t="s">
        <v>95</v>
      </c>
      <c r="H3" s="15" t="s">
        <v>51</v>
      </c>
    </row>
    <row r="4" spans="1:8" s="16" customFormat="1" ht="15" customHeight="1">
      <c r="A4" s="17" t="s">
        <v>52</v>
      </c>
      <c r="B4" s="18"/>
      <c r="C4" s="42">
        <v>209</v>
      </c>
      <c r="D4" s="42">
        <v>226</v>
      </c>
      <c r="E4" s="42">
        <v>541</v>
      </c>
      <c r="F4" s="42">
        <v>951</v>
      </c>
      <c r="G4" s="42">
        <v>3136</v>
      </c>
      <c r="H4" s="42">
        <v>5107</v>
      </c>
    </row>
    <row r="5" spans="1:8" s="16" customFormat="1" ht="15" customHeight="1">
      <c r="A5" s="20" t="s">
        <v>53</v>
      </c>
      <c r="B5" s="21"/>
      <c r="C5" s="42">
        <v>425</v>
      </c>
      <c r="D5" s="42">
        <v>439</v>
      </c>
      <c r="E5" s="42">
        <v>921</v>
      </c>
      <c r="F5" s="42">
        <v>1338</v>
      </c>
      <c r="G5" s="42">
        <v>4441</v>
      </c>
      <c r="H5" s="42">
        <v>7637</v>
      </c>
    </row>
    <row r="6" spans="1:8" s="16" customFormat="1" ht="15" customHeight="1">
      <c r="A6" s="20" t="s">
        <v>54</v>
      </c>
      <c r="B6" s="21"/>
      <c r="C6" s="42">
        <v>603</v>
      </c>
      <c r="D6" s="42">
        <v>593</v>
      </c>
      <c r="E6" s="42">
        <v>1041</v>
      </c>
      <c r="F6" s="42">
        <v>1578</v>
      </c>
      <c r="G6" s="42">
        <v>7186</v>
      </c>
      <c r="H6" s="42">
        <v>11070</v>
      </c>
    </row>
    <row r="7" spans="1:8" s="16" customFormat="1" ht="15" customHeight="1">
      <c r="A7" s="20" t="s">
        <v>55</v>
      </c>
      <c r="B7" s="21"/>
      <c r="C7" s="42">
        <v>976</v>
      </c>
      <c r="D7" s="42">
        <v>832</v>
      </c>
      <c r="E7" s="42">
        <v>1710</v>
      </c>
      <c r="F7" s="42">
        <v>2290</v>
      </c>
      <c r="G7" s="42">
        <v>10711</v>
      </c>
      <c r="H7" s="42">
        <v>16633</v>
      </c>
    </row>
    <row r="8" spans="1:8" s="16" customFormat="1" ht="15" customHeight="1">
      <c r="A8" s="20" t="s">
        <v>56</v>
      </c>
      <c r="B8" s="21"/>
      <c r="C8" s="42">
        <v>841</v>
      </c>
      <c r="D8" s="42">
        <v>889</v>
      </c>
      <c r="E8" s="42">
        <v>2502</v>
      </c>
      <c r="F8" s="42">
        <v>2625</v>
      </c>
      <c r="G8" s="42">
        <v>11676</v>
      </c>
      <c r="H8" s="42">
        <v>18674</v>
      </c>
    </row>
    <row r="9" spans="1:8" s="16" customFormat="1" ht="15" customHeight="1">
      <c r="A9" s="20" t="s">
        <v>57</v>
      </c>
      <c r="B9" s="21"/>
      <c r="C9" s="42">
        <v>294</v>
      </c>
      <c r="D9" s="42">
        <v>343</v>
      </c>
      <c r="E9" s="42">
        <v>764</v>
      </c>
      <c r="F9" s="42">
        <v>1234</v>
      </c>
      <c r="G9" s="42">
        <v>4020</v>
      </c>
      <c r="H9" s="42">
        <v>6734</v>
      </c>
    </row>
    <row r="10" spans="1:8" s="16" customFormat="1" ht="15" customHeight="1">
      <c r="A10" s="20" t="s">
        <v>58</v>
      </c>
      <c r="B10" s="21"/>
      <c r="C10" s="42">
        <v>227</v>
      </c>
      <c r="D10" s="42">
        <v>307</v>
      </c>
      <c r="E10" s="42">
        <v>756</v>
      </c>
      <c r="F10" s="42">
        <v>1200</v>
      </c>
      <c r="G10" s="42">
        <v>4462</v>
      </c>
      <c r="H10" s="42">
        <v>6990</v>
      </c>
    </row>
    <row r="11" spans="1:8" s="16" customFormat="1" ht="15" customHeight="1">
      <c r="A11" s="20" t="s">
        <v>59</v>
      </c>
      <c r="B11" s="21"/>
      <c r="C11" s="42">
        <v>346</v>
      </c>
      <c r="D11" s="42">
        <v>379</v>
      </c>
      <c r="E11" s="42">
        <v>968</v>
      </c>
      <c r="F11" s="42">
        <v>1230</v>
      </c>
      <c r="G11" s="42">
        <v>4557</v>
      </c>
      <c r="H11" s="42">
        <v>7545</v>
      </c>
    </row>
    <row r="12" spans="1:8" s="16" customFormat="1" ht="15" customHeight="1">
      <c r="A12" s="20" t="s">
        <v>60</v>
      </c>
      <c r="B12" s="21"/>
      <c r="C12" s="42">
        <v>233</v>
      </c>
      <c r="D12" s="42">
        <v>392</v>
      </c>
      <c r="E12" s="42">
        <v>1118</v>
      </c>
      <c r="F12" s="42">
        <v>989</v>
      </c>
      <c r="G12" s="42">
        <v>3595</v>
      </c>
      <c r="H12" s="42">
        <v>6379</v>
      </c>
    </row>
    <row r="13" spans="1:8" s="16" customFormat="1" ht="15" customHeight="1">
      <c r="A13" s="22" t="s">
        <v>61</v>
      </c>
      <c r="B13" s="23"/>
      <c r="C13" s="43">
        <v>4154</v>
      </c>
      <c r="D13" s="43">
        <v>4400</v>
      </c>
      <c r="E13" s="43">
        <v>10321</v>
      </c>
      <c r="F13" s="43">
        <v>13435</v>
      </c>
      <c r="G13" s="43">
        <v>53784</v>
      </c>
      <c r="H13" s="43">
        <v>86769</v>
      </c>
    </row>
    <row r="14" spans="1:8" s="16" customFormat="1" ht="15" customHeight="1">
      <c r="A14" s="20"/>
      <c r="B14" s="25"/>
      <c r="C14" s="44"/>
      <c r="D14" s="44"/>
      <c r="E14" s="44"/>
      <c r="F14" s="44"/>
      <c r="G14" s="44"/>
      <c r="H14" s="45"/>
    </row>
    <row r="15" spans="1:8" s="16" customFormat="1" ht="15" customHeight="1">
      <c r="A15" s="22" t="s">
        <v>62</v>
      </c>
      <c r="B15" s="23"/>
      <c r="C15" s="43">
        <v>12997</v>
      </c>
      <c r="D15" s="43">
        <v>12339</v>
      </c>
      <c r="E15" s="43">
        <v>34676</v>
      </c>
      <c r="F15" s="43">
        <v>37912</v>
      </c>
      <c r="G15" s="43">
        <v>184944</v>
      </c>
      <c r="H15" s="43">
        <v>285403</v>
      </c>
    </row>
    <row r="16" spans="1:8" s="16" customFormat="1" ht="15" customHeight="1">
      <c r="A16" s="22" t="s">
        <v>63</v>
      </c>
      <c r="B16" s="23"/>
      <c r="C16" s="43">
        <v>10403</v>
      </c>
      <c r="D16" s="43">
        <v>9500</v>
      </c>
      <c r="E16" s="43">
        <v>23249</v>
      </c>
      <c r="F16" s="43">
        <v>27469</v>
      </c>
      <c r="G16" s="43">
        <v>115947</v>
      </c>
      <c r="H16" s="43">
        <v>188307</v>
      </c>
    </row>
    <row r="17" spans="1:8" s="16" customFormat="1" ht="15" customHeight="1">
      <c r="A17" s="22" t="s">
        <v>64</v>
      </c>
      <c r="B17" s="23"/>
      <c r="C17" s="43">
        <v>11359</v>
      </c>
      <c r="D17" s="43">
        <v>10941</v>
      </c>
      <c r="E17" s="43">
        <v>34828</v>
      </c>
      <c r="F17" s="43">
        <v>38364</v>
      </c>
      <c r="G17" s="43">
        <v>160463</v>
      </c>
      <c r="H17" s="43">
        <v>258661</v>
      </c>
    </row>
    <row r="18" spans="1:8" s="16" customFormat="1" ht="15" customHeight="1">
      <c r="A18" s="22" t="s">
        <v>75</v>
      </c>
      <c r="B18" s="23"/>
      <c r="C18" s="43">
        <v>8720</v>
      </c>
      <c r="D18" s="43">
        <v>8506</v>
      </c>
      <c r="E18" s="43">
        <v>23380</v>
      </c>
      <c r="F18" s="43">
        <v>42934</v>
      </c>
      <c r="G18" s="43">
        <v>188980</v>
      </c>
      <c r="H18" s="43">
        <v>276283</v>
      </c>
    </row>
    <row r="19" spans="1:8" s="16" customFormat="1" ht="15" customHeight="1">
      <c r="A19" s="22" t="s">
        <v>76</v>
      </c>
      <c r="B19" s="23"/>
      <c r="C19" s="43">
        <v>3188</v>
      </c>
      <c r="D19" s="43">
        <v>4058</v>
      </c>
      <c r="E19" s="43">
        <v>12246</v>
      </c>
      <c r="F19" s="43">
        <v>28392</v>
      </c>
      <c r="G19" s="43">
        <v>106773</v>
      </c>
      <c r="H19" s="43">
        <v>156970</v>
      </c>
    </row>
    <row r="20" spans="1:8" s="16" customFormat="1" ht="15" customHeight="1">
      <c r="A20" s="20"/>
      <c r="B20" s="25"/>
      <c r="C20" s="44"/>
      <c r="D20" s="44"/>
      <c r="E20" s="44"/>
      <c r="F20" s="44"/>
      <c r="G20" s="44"/>
      <c r="H20" s="45"/>
    </row>
    <row r="21" spans="1:8" s="16" customFormat="1" ht="25.5" customHeight="1">
      <c r="A21" s="60" t="s">
        <v>66</v>
      </c>
      <c r="B21" s="60"/>
      <c r="C21" s="46">
        <v>46667</v>
      </c>
      <c r="D21" s="46">
        <v>45344</v>
      </c>
      <c r="E21" s="46">
        <v>128379</v>
      </c>
      <c r="F21" s="46">
        <v>175071</v>
      </c>
      <c r="G21" s="46">
        <v>757107</v>
      </c>
      <c r="H21" s="46">
        <v>1165624</v>
      </c>
    </row>
    <row r="22" spans="1:7" s="16" customFormat="1" ht="15" customHeight="1">
      <c r="A22" s="12"/>
      <c r="B22" s="12"/>
      <c r="C22" s="29"/>
      <c r="D22" s="29"/>
      <c r="E22" s="29"/>
      <c r="F22" s="29"/>
      <c r="G22" s="29"/>
    </row>
    <row r="23" s="16" customFormat="1" ht="15" customHeight="1">
      <c r="H23" s="31" t="s">
        <v>67</v>
      </c>
    </row>
  </sheetData>
  <sheetProtection selectLockedCells="1" selectUnlockedCells="1"/>
  <mergeCells count="2"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"/>
    </sheetView>
  </sheetViews>
  <sheetFormatPr defaultColWidth="7.140625" defaultRowHeight="15"/>
  <cols>
    <col min="1" max="1" width="7.7109375" style="9" customWidth="1"/>
    <col min="2" max="2" width="17.7109375" style="9" customWidth="1"/>
    <col min="3" max="8" width="14.7109375" style="9" customWidth="1"/>
    <col min="9" max="249" width="9.140625" style="9" customWidth="1"/>
    <col min="250" max="250" width="22.8515625" style="9" customWidth="1"/>
    <col min="251" max="251" width="6.8515625" style="9" customWidth="1"/>
    <col min="252" max="252" width="31.421875" style="9" customWidth="1"/>
    <col min="253" max="16384" width="7.140625" style="9" customWidth="1"/>
  </cols>
  <sheetData>
    <row r="1" spans="1:7" s="12" customFormat="1" ht="15" customHeight="1">
      <c r="A1" s="32" t="s">
        <v>29</v>
      </c>
      <c r="B1" s="32" t="s">
        <v>99</v>
      </c>
      <c r="C1" s="13"/>
      <c r="D1" s="13"/>
      <c r="E1" s="13"/>
      <c r="F1" s="33"/>
      <c r="G1" s="33"/>
    </row>
    <row r="2" spans="3:8" s="12" customFormat="1" ht="15" customHeight="1">
      <c r="C2" s="13"/>
      <c r="D2" s="13"/>
      <c r="E2" s="13"/>
      <c r="F2" s="13"/>
      <c r="G2" s="13"/>
      <c r="H2" s="13"/>
    </row>
    <row r="3" spans="1:8" s="16" customFormat="1" ht="69.75" customHeight="1">
      <c r="A3" s="59" t="s">
        <v>45</v>
      </c>
      <c r="B3" s="59"/>
      <c r="C3" s="14" t="s">
        <v>69</v>
      </c>
      <c r="D3" s="14" t="s">
        <v>70</v>
      </c>
      <c r="E3" s="14" t="s">
        <v>71</v>
      </c>
      <c r="F3" s="15" t="s">
        <v>72</v>
      </c>
      <c r="G3" s="15" t="s">
        <v>95</v>
      </c>
      <c r="H3" s="15" t="s">
        <v>51</v>
      </c>
    </row>
    <row r="4" spans="1:8" s="16" customFormat="1" ht="15" customHeight="1">
      <c r="A4" s="17" t="s">
        <v>52</v>
      </c>
      <c r="B4" s="18"/>
      <c r="C4" s="42">
        <v>205</v>
      </c>
      <c r="D4" s="42">
        <v>233</v>
      </c>
      <c r="E4" s="42">
        <v>554</v>
      </c>
      <c r="F4" s="42">
        <v>947</v>
      </c>
      <c r="G4" s="42">
        <v>3247</v>
      </c>
      <c r="H4" s="42">
        <v>5236</v>
      </c>
    </row>
    <row r="5" spans="1:8" s="16" customFormat="1" ht="15" customHeight="1">
      <c r="A5" s="20" t="s">
        <v>53</v>
      </c>
      <c r="B5" s="21"/>
      <c r="C5" s="42">
        <v>443</v>
      </c>
      <c r="D5" s="42">
        <v>456</v>
      </c>
      <c r="E5" s="42">
        <v>978</v>
      </c>
      <c r="F5" s="42">
        <v>1391</v>
      </c>
      <c r="G5" s="42">
        <v>4729</v>
      </c>
      <c r="H5" s="42">
        <v>8081</v>
      </c>
    </row>
    <row r="6" spans="1:8" s="16" customFormat="1" ht="15" customHeight="1">
      <c r="A6" s="20" t="s">
        <v>54</v>
      </c>
      <c r="B6" s="21"/>
      <c r="C6" s="42">
        <v>594</v>
      </c>
      <c r="D6" s="42">
        <v>632</v>
      </c>
      <c r="E6" s="42">
        <v>1074</v>
      </c>
      <c r="F6" s="42">
        <v>1601</v>
      </c>
      <c r="G6" s="42">
        <v>7493</v>
      </c>
      <c r="H6" s="42">
        <v>11445</v>
      </c>
    </row>
    <row r="7" spans="1:8" s="16" customFormat="1" ht="15" customHeight="1">
      <c r="A7" s="20" t="s">
        <v>55</v>
      </c>
      <c r="B7" s="21"/>
      <c r="C7" s="42">
        <v>1014</v>
      </c>
      <c r="D7" s="42">
        <v>873</v>
      </c>
      <c r="E7" s="42">
        <v>1784</v>
      </c>
      <c r="F7" s="42">
        <v>2264</v>
      </c>
      <c r="G7" s="42">
        <v>10755</v>
      </c>
      <c r="H7" s="42">
        <v>16791</v>
      </c>
    </row>
    <row r="8" spans="1:8" s="16" customFormat="1" ht="15" customHeight="1">
      <c r="A8" s="20" t="s">
        <v>56</v>
      </c>
      <c r="B8" s="21"/>
      <c r="C8" s="42">
        <v>862</v>
      </c>
      <c r="D8" s="42">
        <v>951</v>
      </c>
      <c r="E8" s="42">
        <v>2613</v>
      </c>
      <c r="F8" s="42">
        <v>2695</v>
      </c>
      <c r="G8" s="42">
        <v>11911</v>
      </c>
      <c r="H8" s="42">
        <v>19160</v>
      </c>
    </row>
    <row r="9" spans="1:8" s="16" customFormat="1" ht="15" customHeight="1">
      <c r="A9" s="20" t="s">
        <v>57</v>
      </c>
      <c r="B9" s="21"/>
      <c r="C9" s="42">
        <v>298</v>
      </c>
      <c r="D9" s="42">
        <v>353</v>
      </c>
      <c r="E9" s="42">
        <v>811</v>
      </c>
      <c r="F9" s="42">
        <v>1316</v>
      </c>
      <c r="G9" s="42">
        <v>4183</v>
      </c>
      <c r="H9" s="42">
        <v>7035</v>
      </c>
    </row>
    <row r="10" spans="1:8" s="16" customFormat="1" ht="15" customHeight="1">
      <c r="A10" s="20" t="s">
        <v>58</v>
      </c>
      <c r="B10" s="21"/>
      <c r="C10" s="42">
        <v>247</v>
      </c>
      <c r="D10" s="42">
        <v>305</v>
      </c>
      <c r="E10" s="42">
        <v>797</v>
      </c>
      <c r="F10" s="42">
        <v>1147</v>
      </c>
      <c r="G10" s="42">
        <v>4263</v>
      </c>
      <c r="H10" s="42">
        <v>6806</v>
      </c>
    </row>
    <row r="11" spans="1:8" s="16" customFormat="1" ht="15" customHeight="1">
      <c r="A11" s="20" t="s">
        <v>59</v>
      </c>
      <c r="B11" s="21"/>
      <c r="C11" s="42">
        <v>338</v>
      </c>
      <c r="D11" s="42">
        <v>394</v>
      </c>
      <c r="E11" s="42">
        <v>938</v>
      </c>
      <c r="F11" s="42">
        <v>1191</v>
      </c>
      <c r="G11" s="42">
        <v>4298</v>
      </c>
      <c r="H11" s="42">
        <v>7212</v>
      </c>
    </row>
    <row r="12" spans="1:8" s="16" customFormat="1" ht="15" customHeight="1">
      <c r="A12" s="20" t="s">
        <v>60</v>
      </c>
      <c r="B12" s="21"/>
      <c r="C12" s="42">
        <v>245</v>
      </c>
      <c r="D12" s="42">
        <v>411</v>
      </c>
      <c r="E12" s="42">
        <v>1198</v>
      </c>
      <c r="F12" s="42">
        <v>1054</v>
      </c>
      <c r="G12" s="42">
        <v>3696</v>
      </c>
      <c r="H12" s="42">
        <v>6652</v>
      </c>
    </row>
    <row r="13" spans="1:8" s="16" customFormat="1" ht="15" customHeight="1">
      <c r="A13" s="22" t="s">
        <v>61</v>
      </c>
      <c r="B13" s="23"/>
      <c r="C13" s="43">
        <v>4246</v>
      </c>
      <c r="D13" s="43">
        <v>4608</v>
      </c>
      <c r="E13" s="43">
        <v>10747</v>
      </c>
      <c r="F13" s="43">
        <v>13606</v>
      </c>
      <c r="G13" s="43">
        <v>54575</v>
      </c>
      <c r="H13" s="43">
        <v>88418</v>
      </c>
    </row>
    <row r="14" spans="1:8" s="16" customFormat="1" ht="15" customHeight="1">
      <c r="A14" s="20"/>
      <c r="B14" s="25"/>
      <c r="C14" s="44"/>
      <c r="D14" s="44"/>
      <c r="E14" s="44"/>
      <c r="F14" s="44"/>
      <c r="G14" s="44"/>
      <c r="H14" s="45"/>
    </row>
    <row r="15" spans="1:8" s="16" customFormat="1" ht="15" customHeight="1">
      <c r="A15" s="22" t="s">
        <v>62</v>
      </c>
      <c r="B15" s="23"/>
      <c r="C15" s="43">
        <v>13236</v>
      </c>
      <c r="D15" s="43">
        <v>13303</v>
      </c>
      <c r="E15" s="43">
        <v>36635</v>
      </c>
      <c r="F15" s="43">
        <v>38983</v>
      </c>
      <c r="G15" s="43">
        <v>198335</v>
      </c>
      <c r="H15" s="43">
        <v>302785</v>
      </c>
    </row>
    <row r="16" spans="1:8" s="16" customFormat="1" ht="15" customHeight="1">
      <c r="A16" s="22" t="s">
        <v>63</v>
      </c>
      <c r="B16" s="23"/>
      <c r="C16" s="43">
        <v>10669</v>
      </c>
      <c r="D16" s="43">
        <v>10241</v>
      </c>
      <c r="E16" s="43">
        <v>24527</v>
      </c>
      <c r="F16" s="43">
        <v>28404</v>
      </c>
      <c r="G16" s="43">
        <v>120409</v>
      </c>
      <c r="H16" s="43">
        <v>195814</v>
      </c>
    </row>
    <row r="17" spans="1:8" s="16" customFormat="1" ht="15" customHeight="1">
      <c r="A17" s="22" t="s">
        <v>64</v>
      </c>
      <c r="B17" s="23"/>
      <c r="C17" s="43">
        <v>11644</v>
      </c>
      <c r="D17" s="43">
        <v>12155</v>
      </c>
      <c r="E17" s="43">
        <v>37111</v>
      </c>
      <c r="F17" s="43">
        <v>39721</v>
      </c>
      <c r="G17" s="43">
        <v>173012</v>
      </c>
      <c r="H17" s="43">
        <v>275967</v>
      </c>
    </row>
    <row r="18" spans="1:8" s="16" customFormat="1" ht="15" customHeight="1">
      <c r="A18" s="22" t="s">
        <v>75</v>
      </c>
      <c r="B18" s="23"/>
      <c r="C18" s="43">
        <v>9141</v>
      </c>
      <c r="D18" s="43">
        <v>9271</v>
      </c>
      <c r="E18" s="43">
        <v>25254</v>
      </c>
      <c r="F18" s="43">
        <v>45117</v>
      </c>
      <c r="G18" s="43">
        <v>213667</v>
      </c>
      <c r="H18" s="43">
        <v>305943</v>
      </c>
    </row>
    <row r="19" spans="1:8" s="16" customFormat="1" ht="15" customHeight="1">
      <c r="A19" s="22" t="s">
        <v>76</v>
      </c>
      <c r="B19" s="23"/>
      <c r="C19" s="43">
        <v>3457</v>
      </c>
      <c r="D19" s="43">
        <v>4458</v>
      </c>
      <c r="E19" s="43">
        <v>13468</v>
      </c>
      <c r="F19" s="43">
        <v>29416</v>
      </c>
      <c r="G19" s="43">
        <v>118663</v>
      </c>
      <c r="H19" s="43">
        <v>171682</v>
      </c>
    </row>
    <row r="20" spans="1:8" s="16" customFormat="1" ht="15" customHeight="1">
      <c r="A20" s="20"/>
      <c r="B20" s="25"/>
      <c r="C20" s="44"/>
      <c r="D20" s="44"/>
      <c r="E20" s="44"/>
      <c r="F20" s="44"/>
      <c r="G20" s="44"/>
      <c r="H20" s="45"/>
    </row>
    <row r="21" spans="1:8" s="16" customFormat="1" ht="25.5" customHeight="1">
      <c r="A21" s="60" t="s">
        <v>66</v>
      </c>
      <c r="B21" s="60"/>
      <c r="C21" s="46">
        <v>48147</v>
      </c>
      <c r="D21" s="46">
        <v>49428</v>
      </c>
      <c r="E21" s="46">
        <v>136995</v>
      </c>
      <c r="F21" s="46">
        <v>181641</v>
      </c>
      <c r="G21" s="46">
        <v>824086</v>
      </c>
      <c r="H21" s="46">
        <v>1252191</v>
      </c>
    </row>
    <row r="22" spans="1:7" s="16" customFormat="1" ht="15" customHeight="1">
      <c r="A22" s="12"/>
      <c r="B22" s="12"/>
      <c r="C22" s="29"/>
      <c r="D22" s="29"/>
      <c r="E22" s="29"/>
      <c r="F22" s="29"/>
      <c r="G22" s="29"/>
    </row>
    <row r="23" s="16" customFormat="1" ht="15" customHeight="1">
      <c r="H23" s="31" t="s">
        <v>67</v>
      </c>
    </row>
  </sheetData>
  <sheetProtection selectLockedCells="1" selectUnlockedCells="1"/>
  <mergeCells count="2"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"/>
    </sheetView>
  </sheetViews>
  <sheetFormatPr defaultColWidth="7.140625" defaultRowHeight="15"/>
  <cols>
    <col min="1" max="1" width="7.7109375" style="9" customWidth="1"/>
    <col min="2" max="2" width="17.7109375" style="9" customWidth="1"/>
    <col min="3" max="8" width="14.7109375" style="9" customWidth="1"/>
    <col min="9" max="10" width="9.140625" style="9" customWidth="1"/>
    <col min="11" max="11" width="13.28125" style="9" customWidth="1"/>
    <col min="12" max="248" width="9.140625" style="9" customWidth="1"/>
    <col min="249" max="249" width="22.8515625" style="9" customWidth="1"/>
    <col min="250" max="250" width="6.8515625" style="9" customWidth="1"/>
    <col min="251" max="251" width="31.421875" style="9" customWidth="1"/>
    <col min="252" max="16384" width="7.140625" style="9" customWidth="1"/>
  </cols>
  <sheetData>
    <row r="1" spans="1:7" s="12" customFormat="1" ht="15" customHeight="1">
      <c r="A1" s="32" t="s">
        <v>31</v>
      </c>
      <c r="B1" s="32" t="s">
        <v>98</v>
      </c>
      <c r="C1" s="13"/>
      <c r="D1" s="13"/>
      <c r="E1" s="13"/>
      <c r="F1" s="33"/>
      <c r="G1" s="33"/>
    </row>
    <row r="2" spans="3:8" s="12" customFormat="1" ht="15" customHeight="1">
      <c r="C2" s="13"/>
      <c r="D2" s="13"/>
      <c r="E2" s="13"/>
      <c r="F2" s="13"/>
      <c r="G2" s="13"/>
      <c r="H2" s="13"/>
    </row>
    <row r="3" spans="1:8" s="16" customFormat="1" ht="69.75" customHeight="1">
      <c r="A3" s="59" t="s">
        <v>45</v>
      </c>
      <c r="B3" s="59"/>
      <c r="C3" s="14" t="s">
        <v>69</v>
      </c>
      <c r="D3" s="14" t="s">
        <v>70</v>
      </c>
      <c r="E3" s="14" t="s">
        <v>71</v>
      </c>
      <c r="F3" s="15" t="s">
        <v>72</v>
      </c>
      <c r="G3" s="15" t="s">
        <v>95</v>
      </c>
      <c r="H3" s="15" t="s">
        <v>51</v>
      </c>
    </row>
    <row r="4" spans="1:8" s="16" customFormat="1" ht="15" customHeight="1">
      <c r="A4" s="17" t="s">
        <v>52</v>
      </c>
      <c r="B4" s="18"/>
      <c r="C4" s="42">
        <v>220</v>
      </c>
      <c r="D4" s="42">
        <v>255</v>
      </c>
      <c r="E4" s="42">
        <v>691</v>
      </c>
      <c r="F4" s="42">
        <v>1111</v>
      </c>
      <c r="G4" s="42">
        <v>4257</v>
      </c>
      <c r="H4" s="42">
        <v>6592</v>
      </c>
    </row>
    <row r="5" spans="1:8" s="16" customFormat="1" ht="15" customHeight="1">
      <c r="A5" s="20" t="s">
        <v>53</v>
      </c>
      <c r="B5" s="21"/>
      <c r="C5" s="42">
        <v>456</v>
      </c>
      <c r="D5" s="42">
        <v>496</v>
      </c>
      <c r="E5" s="42">
        <v>1201</v>
      </c>
      <c r="F5" s="42">
        <v>1789</v>
      </c>
      <c r="G5" s="42">
        <v>6633</v>
      </c>
      <c r="H5" s="42">
        <v>10692</v>
      </c>
    </row>
    <row r="6" spans="1:8" s="16" customFormat="1" ht="15" customHeight="1">
      <c r="A6" s="20" t="s">
        <v>54</v>
      </c>
      <c r="B6" s="21"/>
      <c r="C6" s="42">
        <v>567</v>
      </c>
      <c r="D6" s="42">
        <v>648</v>
      </c>
      <c r="E6" s="42">
        <v>1159</v>
      </c>
      <c r="F6" s="42">
        <v>1659</v>
      </c>
      <c r="G6" s="42">
        <v>7630</v>
      </c>
      <c r="H6" s="42">
        <v>11724</v>
      </c>
    </row>
    <row r="7" spans="1:8" s="16" customFormat="1" ht="15" customHeight="1">
      <c r="A7" s="20" t="s">
        <v>55</v>
      </c>
      <c r="B7" s="21"/>
      <c r="C7" s="42">
        <v>923</v>
      </c>
      <c r="D7" s="42">
        <v>848</v>
      </c>
      <c r="E7" s="42">
        <v>1889</v>
      </c>
      <c r="F7" s="42">
        <v>2128</v>
      </c>
      <c r="G7" s="42">
        <v>10328</v>
      </c>
      <c r="H7" s="42">
        <v>16220</v>
      </c>
    </row>
    <row r="8" spans="1:8" s="16" customFormat="1" ht="15" customHeight="1">
      <c r="A8" s="20" t="s">
        <v>56</v>
      </c>
      <c r="B8" s="21"/>
      <c r="C8" s="42">
        <v>801</v>
      </c>
      <c r="D8" s="42">
        <v>936</v>
      </c>
      <c r="E8" s="42">
        <v>2656</v>
      </c>
      <c r="F8" s="42">
        <v>2746</v>
      </c>
      <c r="G8" s="42">
        <v>12032</v>
      </c>
      <c r="H8" s="42">
        <v>19310</v>
      </c>
    </row>
    <row r="9" spans="1:8" s="16" customFormat="1" ht="15" customHeight="1">
      <c r="A9" s="20" t="s">
        <v>57</v>
      </c>
      <c r="B9" s="21"/>
      <c r="C9" s="42">
        <v>238</v>
      </c>
      <c r="D9" s="42">
        <v>287</v>
      </c>
      <c r="E9" s="42">
        <v>724</v>
      </c>
      <c r="F9" s="42">
        <v>1107</v>
      </c>
      <c r="G9" s="42">
        <v>3459</v>
      </c>
      <c r="H9" s="42">
        <v>5879</v>
      </c>
    </row>
    <row r="10" spans="1:8" s="16" customFormat="1" ht="15" customHeight="1">
      <c r="A10" s="20" t="s">
        <v>58</v>
      </c>
      <c r="B10" s="21"/>
      <c r="C10" s="42">
        <v>225</v>
      </c>
      <c r="D10" s="42">
        <v>302</v>
      </c>
      <c r="E10" s="42">
        <v>837</v>
      </c>
      <c r="F10" s="42">
        <v>1109</v>
      </c>
      <c r="G10" s="42">
        <v>4200</v>
      </c>
      <c r="H10" s="42">
        <v>6726</v>
      </c>
    </row>
    <row r="11" spans="1:8" s="16" customFormat="1" ht="15" customHeight="1">
      <c r="A11" s="20" t="s">
        <v>59</v>
      </c>
      <c r="B11" s="21"/>
      <c r="C11" s="42">
        <v>309</v>
      </c>
      <c r="D11" s="42">
        <v>394</v>
      </c>
      <c r="E11" s="42">
        <v>1017</v>
      </c>
      <c r="F11" s="42">
        <v>1227</v>
      </c>
      <c r="G11" s="42">
        <v>4061</v>
      </c>
      <c r="H11" s="42">
        <v>7064</v>
      </c>
    </row>
    <row r="12" spans="1:8" s="16" customFormat="1" ht="15" customHeight="1">
      <c r="A12" s="20" t="s">
        <v>60</v>
      </c>
      <c r="B12" s="21"/>
      <c r="C12" s="42">
        <v>207</v>
      </c>
      <c r="D12" s="42">
        <v>364</v>
      </c>
      <c r="E12" s="42">
        <v>1205</v>
      </c>
      <c r="F12" s="42">
        <v>1005</v>
      </c>
      <c r="G12" s="42">
        <v>3429</v>
      </c>
      <c r="H12" s="42">
        <v>6253</v>
      </c>
    </row>
    <row r="13" spans="1:8" s="16" customFormat="1" ht="15" customHeight="1">
      <c r="A13" s="22" t="s">
        <v>61</v>
      </c>
      <c r="B13" s="23"/>
      <c r="C13" s="43">
        <v>3946</v>
      </c>
      <c r="D13" s="43">
        <v>4530</v>
      </c>
      <c r="E13" s="43">
        <v>11379</v>
      </c>
      <c r="F13" s="43">
        <v>13881</v>
      </c>
      <c r="G13" s="43">
        <v>56029</v>
      </c>
      <c r="H13" s="43">
        <v>90460</v>
      </c>
    </row>
    <row r="14" spans="1:8" s="16" customFormat="1" ht="15" customHeight="1">
      <c r="A14" s="20"/>
      <c r="B14" s="25"/>
      <c r="C14" s="44"/>
      <c r="D14" s="44"/>
      <c r="E14" s="44"/>
      <c r="F14" s="44"/>
      <c r="G14" s="44"/>
      <c r="H14" s="45"/>
    </row>
    <row r="15" spans="1:8" s="16" customFormat="1" ht="15" customHeight="1">
      <c r="A15" s="22" t="s">
        <v>62</v>
      </c>
      <c r="B15" s="23"/>
      <c r="C15" s="43">
        <v>13145</v>
      </c>
      <c r="D15" s="43">
        <v>13827</v>
      </c>
      <c r="E15" s="43">
        <v>40258</v>
      </c>
      <c r="F15" s="43">
        <v>41681</v>
      </c>
      <c r="G15" s="43">
        <v>213877</v>
      </c>
      <c r="H15" s="43">
        <v>325353</v>
      </c>
    </row>
    <row r="16" spans="1:8" s="16" customFormat="1" ht="15" customHeight="1">
      <c r="A16" s="22" t="s">
        <v>63</v>
      </c>
      <c r="B16" s="23"/>
      <c r="C16" s="43">
        <v>10193</v>
      </c>
      <c r="D16" s="43">
        <v>10241</v>
      </c>
      <c r="E16" s="43">
        <v>26747</v>
      </c>
      <c r="F16" s="43">
        <v>29871</v>
      </c>
      <c r="G16" s="43">
        <v>126219</v>
      </c>
      <c r="H16" s="43">
        <v>204958</v>
      </c>
    </row>
    <row r="17" spans="1:8" s="16" customFormat="1" ht="15" customHeight="1">
      <c r="A17" s="22" t="s">
        <v>64</v>
      </c>
      <c r="B17" s="23"/>
      <c r="C17" s="43">
        <v>11181</v>
      </c>
      <c r="D17" s="43">
        <v>12495</v>
      </c>
      <c r="E17" s="43">
        <v>39210</v>
      </c>
      <c r="F17" s="43">
        <v>40288</v>
      </c>
      <c r="G17" s="43">
        <v>177344</v>
      </c>
      <c r="H17" s="43">
        <v>282994</v>
      </c>
    </row>
    <row r="18" spans="1:8" s="16" customFormat="1" ht="15" customHeight="1">
      <c r="A18" s="22" t="s">
        <v>75</v>
      </c>
      <c r="B18" s="23"/>
      <c r="C18" s="43">
        <v>9333</v>
      </c>
      <c r="D18" s="43">
        <v>9766</v>
      </c>
      <c r="E18" s="43">
        <v>28065</v>
      </c>
      <c r="F18" s="43">
        <v>47864</v>
      </c>
      <c r="G18" s="43">
        <v>232127</v>
      </c>
      <c r="H18" s="43">
        <v>331029</v>
      </c>
    </row>
    <row r="19" spans="1:8" s="16" customFormat="1" ht="15" customHeight="1">
      <c r="A19" s="22" t="s">
        <v>76</v>
      </c>
      <c r="B19" s="23"/>
      <c r="C19" s="43">
        <v>3495</v>
      </c>
      <c r="D19" s="43">
        <v>4616</v>
      </c>
      <c r="E19" s="43">
        <v>14208</v>
      </c>
      <c r="F19" s="43">
        <v>29446</v>
      </c>
      <c r="G19" s="43">
        <v>123137</v>
      </c>
      <c r="H19" s="43">
        <v>177084</v>
      </c>
    </row>
    <row r="20" spans="1:8" s="16" customFormat="1" ht="15" customHeight="1">
      <c r="A20" s="20"/>
      <c r="B20" s="25"/>
      <c r="C20" s="44"/>
      <c r="D20" s="44"/>
      <c r="E20" s="44"/>
      <c r="F20" s="44"/>
      <c r="G20" s="44"/>
      <c r="H20" s="45"/>
    </row>
    <row r="21" spans="1:8" s="16" customFormat="1" ht="25.5" customHeight="1">
      <c r="A21" s="60" t="s">
        <v>66</v>
      </c>
      <c r="B21" s="60"/>
      <c r="C21" s="46">
        <v>47347</v>
      </c>
      <c r="D21" s="46">
        <v>50945</v>
      </c>
      <c r="E21" s="46">
        <v>148488</v>
      </c>
      <c r="F21" s="46">
        <v>189150</v>
      </c>
      <c r="G21" s="46">
        <v>872704</v>
      </c>
      <c r="H21" s="46">
        <v>1321418</v>
      </c>
    </row>
    <row r="22" spans="1:7" s="16" customFormat="1" ht="15" customHeight="1">
      <c r="A22" s="12"/>
      <c r="B22" s="12"/>
      <c r="C22" s="29"/>
      <c r="D22" s="29"/>
      <c r="E22" s="29"/>
      <c r="F22" s="29"/>
      <c r="G22" s="29"/>
    </row>
    <row r="23" s="16" customFormat="1" ht="15" customHeight="1">
      <c r="H23" s="31" t="s">
        <v>67</v>
      </c>
    </row>
  </sheetData>
  <sheetProtection selectLockedCells="1" selectUnlockedCells="1"/>
  <mergeCells count="2"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A1" sqref="A1"/>
    </sheetView>
  </sheetViews>
  <sheetFormatPr defaultColWidth="7.140625" defaultRowHeight="15"/>
  <cols>
    <col min="1" max="1" width="7.7109375" style="9" customWidth="1"/>
    <col min="2" max="2" width="18.7109375" style="9" customWidth="1"/>
    <col min="3" max="17" width="12.140625" style="9" customWidth="1"/>
    <col min="18" max="240" width="9.140625" style="9" customWidth="1"/>
    <col min="241" max="241" width="22.8515625" style="9" customWidth="1"/>
    <col min="242" max="242" width="6.8515625" style="9" customWidth="1"/>
    <col min="243" max="243" width="31.421875" style="9" customWidth="1"/>
    <col min="244" max="16384" width="7.140625" style="9" customWidth="1"/>
  </cols>
  <sheetData>
    <row r="1" spans="1:8" s="12" customFormat="1" ht="15" customHeight="1">
      <c r="A1" s="32" t="s">
        <v>33</v>
      </c>
      <c r="B1" s="32" t="s">
        <v>101</v>
      </c>
      <c r="C1" s="32"/>
      <c r="D1" s="32"/>
      <c r="E1" s="13"/>
      <c r="F1" s="13"/>
      <c r="G1" s="13"/>
      <c r="H1" s="33"/>
    </row>
    <row r="2" spans="3:17" s="12" customFormat="1" ht="15" customHeight="1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12" customFormat="1" ht="15" customHeight="1">
      <c r="A3" s="59" t="s">
        <v>45</v>
      </c>
      <c r="B3" s="59"/>
      <c r="C3" s="59">
        <v>2012</v>
      </c>
      <c r="D3" s="59"/>
      <c r="E3" s="59"/>
      <c r="F3" s="59">
        <v>2013</v>
      </c>
      <c r="G3" s="59"/>
      <c r="H3" s="59"/>
      <c r="I3" s="59">
        <v>2014</v>
      </c>
      <c r="J3" s="59"/>
      <c r="K3" s="59"/>
      <c r="L3" s="59">
        <v>2015</v>
      </c>
      <c r="M3" s="59"/>
      <c r="N3" s="59"/>
      <c r="O3" s="59">
        <v>2016</v>
      </c>
      <c r="P3" s="59"/>
      <c r="Q3" s="59"/>
    </row>
    <row r="4" spans="1:17" s="16" customFormat="1" ht="78" customHeight="1">
      <c r="A4" s="59"/>
      <c r="B4" s="59"/>
      <c r="C4" s="14" t="s">
        <v>47</v>
      </c>
      <c r="D4" s="14" t="s">
        <v>73</v>
      </c>
      <c r="E4" s="14" t="s">
        <v>74</v>
      </c>
      <c r="F4" s="14" t="s">
        <v>47</v>
      </c>
      <c r="G4" s="14" t="s">
        <v>73</v>
      </c>
      <c r="H4" s="14" t="s">
        <v>74</v>
      </c>
      <c r="I4" s="14" t="s">
        <v>47</v>
      </c>
      <c r="J4" s="14" t="s">
        <v>73</v>
      </c>
      <c r="K4" s="14" t="s">
        <v>74</v>
      </c>
      <c r="L4" s="14" t="s">
        <v>47</v>
      </c>
      <c r="M4" s="14" t="s">
        <v>73</v>
      </c>
      <c r="N4" s="14" t="s">
        <v>74</v>
      </c>
      <c r="O4" s="14" t="s">
        <v>47</v>
      </c>
      <c r="P4" s="14" t="s">
        <v>73</v>
      </c>
      <c r="Q4" s="14" t="s">
        <v>74</v>
      </c>
    </row>
    <row r="5" spans="1:17" s="16" customFormat="1" ht="15" customHeight="1">
      <c r="A5" s="17" t="s">
        <v>52</v>
      </c>
      <c r="B5" s="18"/>
      <c r="C5" s="47">
        <v>7.48</v>
      </c>
      <c r="D5" s="47">
        <v>5.01</v>
      </c>
      <c r="E5" s="47">
        <v>7.07</v>
      </c>
      <c r="F5" s="47">
        <v>8.21</v>
      </c>
      <c r="G5" s="47">
        <v>5.41</v>
      </c>
      <c r="H5" s="47">
        <v>7.69</v>
      </c>
      <c r="I5" s="47">
        <v>7.28</v>
      </c>
      <c r="J5" s="47">
        <v>5.06</v>
      </c>
      <c r="K5" s="47">
        <v>7.03</v>
      </c>
      <c r="L5" s="47">
        <v>6.89</v>
      </c>
      <c r="M5" s="47">
        <v>4.36</v>
      </c>
      <c r="N5" s="47">
        <v>6.59</v>
      </c>
      <c r="O5" s="47">
        <v>5.45</v>
      </c>
      <c r="P5" s="47">
        <v>2.93</v>
      </c>
      <c r="Q5" s="47">
        <v>5.09</v>
      </c>
    </row>
    <row r="6" spans="1:17" s="16" customFormat="1" ht="15" customHeight="1">
      <c r="A6" s="20" t="s">
        <v>53</v>
      </c>
      <c r="B6" s="21"/>
      <c r="C6" s="47">
        <v>7.36</v>
      </c>
      <c r="D6" s="47">
        <v>5.37</v>
      </c>
      <c r="E6" s="47">
        <v>6.93</v>
      </c>
      <c r="F6" s="47">
        <v>7.57</v>
      </c>
      <c r="G6" s="47">
        <v>5.81</v>
      </c>
      <c r="H6" s="47">
        <v>7.07</v>
      </c>
      <c r="I6" s="47">
        <v>7.49</v>
      </c>
      <c r="J6" s="47">
        <v>4.63</v>
      </c>
      <c r="K6" s="47">
        <v>6.81</v>
      </c>
      <c r="L6" s="47">
        <v>6.69</v>
      </c>
      <c r="M6" s="47">
        <v>4.18</v>
      </c>
      <c r="N6" s="47">
        <v>6.01</v>
      </c>
      <c r="O6" s="47">
        <v>5.38</v>
      </c>
      <c r="P6" s="47">
        <v>3.6</v>
      </c>
      <c r="Q6" s="47">
        <v>4.95</v>
      </c>
    </row>
    <row r="7" spans="1:17" s="16" customFormat="1" ht="15" customHeight="1">
      <c r="A7" s="20" t="s">
        <v>54</v>
      </c>
      <c r="B7" s="21"/>
      <c r="C7" s="47">
        <v>8.01</v>
      </c>
      <c r="D7" s="47">
        <v>4.75</v>
      </c>
      <c r="E7" s="47">
        <v>7.2</v>
      </c>
      <c r="F7" s="47">
        <v>7.36</v>
      </c>
      <c r="G7" s="47">
        <v>5.51</v>
      </c>
      <c r="H7" s="47">
        <v>6.93</v>
      </c>
      <c r="I7" s="47">
        <v>6.46</v>
      </c>
      <c r="J7" s="47">
        <v>5.1</v>
      </c>
      <c r="K7" s="47">
        <v>5.87</v>
      </c>
      <c r="L7" s="47">
        <v>5.95</v>
      </c>
      <c r="M7" s="47">
        <v>5.12</v>
      </c>
      <c r="N7" s="47">
        <v>5.43</v>
      </c>
      <c r="O7" s="47">
        <v>5.23</v>
      </c>
      <c r="P7" s="47">
        <v>4.2</v>
      </c>
      <c r="Q7" s="47">
        <v>4.68</v>
      </c>
    </row>
    <row r="8" spans="1:17" s="16" customFormat="1" ht="15" customHeight="1">
      <c r="A8" s="20" t="s">
        <v>55</v>
      </c>
      <c r="B8" s="21"/>
      <c r="C8" s="47">
        <v>7.49</v>
      </c>
      <c r="D8" s="47">
        <v>4.88</v>
      </c>
      <c r="E8" s="47">
        <v>7.16</v>
      </c>
      <c r="F8" s="47">
        <v>7.46</v>
      </c>
      <c r="G8" s="47">
        <v>4.86</v>
      </c>
      <c r="H8" s="47">
        <v>7.09</v>
      </c>
      <c r="I8" s="47">
        <v>6.97</v>
      </c>
      <c r="J8" s="47">
        <v>4.41</v>
      </c>
      <c r="K8" s="47">
        <v>6.59</v>
      </c>
      <c r="L8" s="47">
        <v>7.09</v>
      </c>
      <c r="M8" s="47">
        <v>3.9</v>
      </c>
      <c r="N8" s="47">
        <v>6.49</v>
      </c>
      <c r="O8" s="47">
        <v>6.32</v>
      </c>
      <c r="P8" s="47">
        <v>3.35</v>
      </c>
      <c r="Q8" s="47">
        <v>5.88</v>
      </c>
    </row>
    <row r="9" spans="1:17" s="16" customFormat="1" ht="15" customHeight="1">
      <c r="A9" s="20" t="s">
        <v>56</v>
      </c>
      <c r="B9" s="21"/>
      <c r="C9" s="47">
        <v>7.05</v>
      </c>
      <c r="D9" s="47">
        <v>5.68</v>
      </c>
      <c r="E9" s="47">
        <v>6.05</v>
      </c>
      <c r="F9" s="47">
        <v>7.59</v>
      </c>
      <c r="G9" s="47">
        <v>5.63</v>
      </c>
      <c r="H9" s="47">
        <v>6.53</v>
      </c>
      <c r="I9" s="47">
        <v>7.19</v>
      </c>
      <c r="J9" s="47">
        <v>5.06</v>
      </c>
      <c r="K9" s="47">
        <v>6.29</v>
      </c>
      <c r="L9" s="47">
        <v>6.44</v>
      </c>
      <c r="M9" s="47">
        <v>4.68</v>
      </c>
      <c r="N9" s="47">
        <v>4.81</v>
      </c>
      <c r="O9" s="47">
        <v>5.47</v>
      </c>
      <c r="P9" s="47">
        <v>4.05</v>
      </c>
      <c r="Q9" s="47">
        <v>3.7</v>
      </c>
    </row>
    <row r="10" spans="1:17" s="16" customFormat="1" ht="15" customHeight="1">
      <c r="A10" s="20" t="s">
        <v>57</v>
      </c>
      <c r="B10" s="21"/>
      <c r="C10" s="47">
        <v>8.13</v>
      </c>
      <c r="D10" s="47">
        <v>5.8</v>
      </c>
      <c r="E10" s="47">
        <v>7.84</v>
      </c>
      <c r="F10" s="47">
        <v>8.37</v>
      </c>
      <c r="G10" s="47">
        <v>6.37</v>
      </c>
      <c r="H10" s="47">
        <v>8.13</v>
      </c>
      <c r="I10" s="47">
        <v>8.09</v>
      </c>
      <c r="J10" s="47">
        <v>4.73</v>
      </c>
      <c r="K10" s="47">
        <v>7.5</v>
      </c>
      <c r="L10" s="47">
        <v>7.36</v>
      </c>
      <c r="M10" s="47">
        <v>3.78</v>
      </c>
      <c r="N10" s="47">
        <v>6.62</v>
      </c>
      <c r="O10" s="47">
        <v>7.33</v>
      </c>
      <c r="P10" s="47">
        <v>3.27</v>
      </c>
      <c r="Q10" s="47">
        <v>6.49</v>
      </c>
    </row>
    <row r="11" spans="1:17" s="16" customFormat="1" ht="15" customHeight="1">
      <c r="A11" s="20" t="s">
        <v>58</v>
      </c>
      <c r="B11" s="21"/>
      <c r="C11" s="47">
        <v>7.08</v>
      </c>
      <c r="D11" s="47">
        <v>6.59</v>
      </c>
      <c r="E11" s="47">
        <v>7.03</v>
      </c>
      <c r="F11" s="47">
        <v>7.35</v>
      </c>
      <c r="G11" s="47">
        <v>6.37</v>
      </c>
      <c r="H11" s="47">
        <v>7.29</v>
      </c>
      <c r="I11" s="47">
        <v>6.69</v>
      </c>
      <c r="J11" s="47">
        <v>5.55</v>
      </c>
      <c r="K11" s="47">
        <v>6.57</v>
      </c>
      <c r="L11" s="47">
        <v>6.1</v>
      </c>
      <c r="M11" s="47">
        <v>4.83</v>
      </c>
      <c r="N11" s="47">
        <v>5.96</v>
      </c>
      <c r="O11" s="47">
        <v>5.53</v>
      </c>
      <c r="P11" s="47">
        <v>4.32</v>
      </c>
      <c r="Q11" s="47">
        <v>5.4</v>
      </c>
    </row>
    <row r="12" spans="1:17" s="16" customFormat="1" ht="15" customHeight="1">
      <c r="A12" s="20" t="s">
        <v>59</v>
      </c>
      <c r="B12" s="21"/>
      <c r="C12" s="47">
        <v>7.51</v>
      </c>
      <c r="D12" s="47">
        <v>5.97</v>
      </c>
      <c r="E12" s="47">
        <v>7.39</v>
      </c>
      <c r="F12" s="47">
        <v>7.38</v>
      </c>
      <c r="G12" s="47">
        <v>5.73</v>
      </c>
      <c r="H12" s="47">
        <v>7.25</v>
      </c>
      <c r="I12" s="47">
        <v>7.11</v>
      </c>
      <c r="J12" s="47">
        <v>5.07</v>
      </c>
      <c r="K12" s="47">
        <v>6.92</v>
      </c>
      <c r="L12" s="47">
        <v>6.29</v>
      </c>
      <c r="M12" s="47">
        <v>4.81</v>
      </c>
      <c r="N12" s="47">
        <v>6.12</v>
      </c>
      <c r="O12" s="47">
        <v>5.66</v>
      </c>
      <c r="P12" s="47">
        <v>3.79</v>
      </c>
      <c r="Q12" s="47">
        <v>5.37</v>
      </c>
    </row>
    <row r="13" spans="1:17" s="16" customFormat="1" ht="15" customHeight="1">
      <c r="A13" s="20" t="s">
        <v>60</v>
      </c>
      <c r="B13" s="21"/>
      <c r="C13" s="47">
        <v>7.49</v>
      </c>
      <c r="D13" s="47">
        <v>5.79</v>
      </c>
      <c r="E13" s="47">
        <v>7.32</v>
      </c>
      <c r="F13" s="47">
        <v>7.37</v>
      </c>
      <c r="G13" s="47">
        <v>5.57</v>
      </c>
      <c r="H13" s="47">
        <v>7.18</v>
      </c>
      <c r="I13" s="47">
        <v>6.95</v>
      </c>
      <c r="J13" s="47">
        <v>5.42</v>
      </c>
      <c r="K13" s="47">
        <v>6.79</v>
      </c>
      <c r="L13" s="47">
        <v>6.76</v>
      </c>
      <c r="M13" s="47">
        <v>4.84</v>
      </c>
      <c r="N13" s="47">
        <v>6.55</v>
      </c>
      <c r="O13" s="47">
        <v>6.1</v>
      </c>
      <c r="P13" s="47">
        <v>4.73</v>
      </c>
      <c r="Q13" s="47">
        <v>5.9</v>
      </c>
    </row>
    <row r="14" spans="1:17" s="16" customFormat="1" ht="15" customHeight="1">
      <c r="A14" s="22" t="s">
        <v>61</v>
      </c>
      <c r="B14" s="23"/>
      <c r="C14" s="48">
        <v>7.4</v>
      </c>
      <c r="D14" s="48">
        <v>5.5</v>
      </c>
      <c r="E14" s="48">
        <v>6.9</v>
      </c>
      <c r="F14" s="48">
        <v>7.52</v>
      </c>
      <c r="G14" s="48">
        <v>5.59</v>
      </c>
      <c r="H14" s="48">
        <v>7.05</v>
      </c>
      <c r="I14" s="48">
        <v>7.05</v>
      </c>
      <c r="J14" s="48">
        <v>5.01</v>
      </c>
      <c r="K14" s="48">
        <v>6.58</v>
      </c>
      <c r="L14" s="48">
        <v>6.55</v>
      </c>
      <c r="M14" s="48">
        <v>4.55</v>
      </c>
      <c r="N14" s="48">
        <v>5.83</v>
      </c>
      <c r="O14" s="48">
        <v>5.7</v>
      </c>
      <c r="P14" s="48">
        <v>3.86</v>
      </c>
      <c r="Q14" s="48">
        <v>4.9</v>
      </c>
    </row>
    <row r="15" spans="1:17" s="16" customFormat="1" ht="15" customHeight="1">
      <c r="A15" s="20"/>
      <c r="B15" s="25"/>
      <c r="C15" s="49"/>
      <c r="D15" s="49"/>
      <c r="E15" s="49"/>
      <c r="F15" s="49"/>
      <c r="G15" s="49"/>
      <c r="H15" s="50"/>
      <c r="I15" s="49"/>
      <c r="J15" s="49"/>
      <c r="K15" s="49"/>
      <c r="L15" s="49"/>
      <c r="M15" s="49"/>
      <c r="N15" s="50"/>
      <c r="O15" s="49"/>
      <c r="P15" s="49"/>
      <c r="Q15" s="50"/>
    </row>
    <row r="16" spans="1:17" s="16" customFormat="1" ht="15" customHeight="1">
      <c r="A16" s="22" t="s">
        <v>62</v>
      </c>
      <c r="B16" s="23"/>
      <c r="C16" s="48">
        <v>7.35</v>
      </c>
      <c r="D16" s="48">
        <v>5.27</v>
      </c>
      <c r="E16" s="48">
        <v>5.79</v>
      </c>
      <c r="F16" s="48">
        <v>7.55</v>
      </c>
      <c r="G16" s="48">
        <v>5.2</v>
      </c>
      <c r="H16" s="48">
        <v>5.96</v>
      </c>
      <c r="I16" s="48">
        <v>6.96</v>
      </c>
      <c r="J16" s="48">
        <v>4.56</v>
      </c>
      <c r="K16" s="48">
        <v>5.32</v>
      </c>
      <c r="L16" s="48">
        <v>6.29</v>
      </c>
      <c r="M16" s="48">
        <v>3.95</v>
      </c>
      <c r="N16" s="48">
        <v>4.71</v>
      </c>
      <c r="O16" s="48">
        <v>5.57</v>
      </c>
      <c r="P16" s="48">
        <v>3.52</v>
      </c>
      <c r="Q16" s="48">
        <v>4.03</v>
      </c>
    </row>
    <row r="17" spans="1:17" s="16" customFormat="1" ht="15" customHeight="1">
      <c r="A17" s="22" t="s">
        <v>63</v>
      </c>
      <c r="B17" s="23"/>
      <c r="C17" s="48">
        <v>7.2</v>
      </c>
      <c r="D17" s="48">
        <v>5.12</v>
      </c>
      <c r="E17" s="48">
        <v>6.67</v>
      </c>
      <c r="F17" s="48">
        <v>7.39</v>
      </c>
      <c r="G17" s="48">
        <v>4.87</v>
      </c>
      <c r="H17" s="48">
        <v>6.85</v>
      </c>
      <c r="I17" s="48">
        <v>6.87</v>
      </c>
      <c r="J17" s="48">
        <v>4.23</v>
      </c>
      <c r="K17" s="48">
        <v>6.3</v>
      </c>
      <c r="L17" s="48">
        <v>6.32</v>
      </c>
      <c r="M17" s="48">
        <v>3.88</v>
      </c>
      <c r="N17" s="48">
        <v>5.7</v>
      </c>
      <c r="O17" s="48">
        <v>5.58</v>
      </c>
      <c r="P17" s="48">
        <v>3.78</v>
      </c>
      <c r="Q17" s="48">
        <v>4.99</v>
      </c>
    </row>
    <row r="18" spans="1:17" s="16" customFormat="1" ht="15" customHeight="1">
      <c r="A18" s="22" t="s">
        <v>64</v>
      </c>
      <c r="B18" s="23"/>
      <c r="C18" s="48">
        <v>8.15</v>
      </c>
      <c r="D18" s="48">
        <v>5.04</v>
      </c>
      <c r="E18" s="48">
        <v>6.87</v>
      </c>
      <c r="F18" s="48">
        <v>8.35</v>
      </c>
      <c r="G18" s="48">
        <v>5.25</v>
      </c>
      <c r="H18" s="48">
        <v>7.27</v>
      </c>
      <c r="I18" s="48">
        <v>7.93</v>
      </c>
      <c r="J18" s="48">
        <v>4.74</v>
      </c>
      <c r="K18" s="48">
        <v>6.76</v>
      </c>
      <c r="L18" s="48">
        <v>7.39</v>
      </c>
      <c r="M18" s="48">
        <v>4.29</v>
      </c>
      <c r="N18" s="48">
        <v>6.36</v>
      </c>
      <c r="O18" s="48">
        <v>6.41</v>
      </c>
      <c r="P18" s="48">
        <v>3.6</v>
      </c>
      <c r="Q18" s="48">
        <v>5.33</v>
      </c>
    </row>
    <row r="19" spans="1:17" s="16" customFormat="1" ht="15" customHeight="1">
      <c r="A19" s="22" t="s">
        <v>75</v>
      </c>
      <c r="B19" s="23"/>
      <c r="C19" s="48">
        <v>9.3</v>
      </c>
      <c r="D19" s="48">
        <v>6.65</v>
      </c>
      <c r="E19" s="48">
        <v>8.87</v>
      </c>
      <c r="F19" s="48">
        <v>9.5</v>
      </c>
      <c r="G19" s="48">
        <v>6.6</v>
      </c>
      <c r="H19" s="48">
        <v>9.04</v>
      </c>
      <c r="I19" s="48">
        <v>9.27</v>
      </c>
      <c r="J19" s="48">
        <v>6.39</v>
      </c>
      <c r="K19" s="48">
        <v>8.33</v>
      </c>
      <c r="L19" s="48">
        <v>8.97</v>
      </c>
      <c r="M19" s="48">
        <v>5.52</v>
      </c>
      <c r="N19" s="48">
        <v>7.93</v>
      </c>
      <c r="O19" s="48">
        <v>8.11</v>
      </c>
      <c r="P19" s="48">
        <v>4.64</v>
      </c>
      <c r="Q19" s="48">
        <v>7.66</v>
      </c>
    </row>
    <row r="20" spans="1:17" s="16" customFormat="1" ht="15" customHeight="1">
      <c r="A20" s="22" t="s">
        <v>76</v>
      </c>
      <c r="B20" s="23"/>
      <c r="C20" s="48">
        <v>9.15</v>
      </c>
      <c r="D20" s="48">
        <v>7.14</v>
      </c>
      <c r="E20" s="48">
        <v>7.46</v>
      </c>
      <c r="F20" s="48">
        <v>9.18</v>
      </c>
      <c r="G20" s="48">
        <v>7.06</v>
      </c>
      <c r="H20" s="48">
        <v>7.67</v>
      </c>
      <c r="I20" s="48">
        <v>8.88</v>
      </c>
      <c r="J20" s="48">
        <v>6.64</v>
      </c>
      <c r="K20" s="48">
        <v>7.27</v>
      </c>
      <c r="L20" s="48">
        <v>8.69</v>
      </c>
      <c r="M20" s="48">
        <v>6.47</v>
      </c>
      <c r="N20" s="48">
        <v>6.15</v>
      </c>
      <c r="O20" s="48">
        <v>8.07</v>
      </c>
      <c r="P20" s="48">
        <v>5.74</v>
      </c>
      <c r="Q20" s="48">
        <v>5.68</v>
      </c>
    </row>
    <row r="21" spans="1:17" s="16" customFormat="1" ht="15" customHeight="1">
      <c r="A21" s="20"/>
      <c r="B21" s="25"/>
      <c r="C21" s="49"/>
      <c r="D21" s="49"/>
      <c r="E21" s="49"/>
      <c r="F21" s="49"/>
      <c r="G21" s="49"/>
      <c r="H21" s="50"/>
      <c r="I21" s="49"/>
      <c r="J21" s="49"/>
      <c r="K21" s="49"/>
      <c r="L21" s="49"/>
      <c r="M21" s="49"/>
      <c r="N21" s="50"/>
      <c r="O21" s="49"/>
      <c r="P21" s="49"/>
      <c r="Q21" s="50"/>
    </row>
    <row r="22" spans="1:17" s="16" customFormat="1" ht="25.5" customHeight="1">
      <c r="A22" s="60" t="s">
        <v>66</v>
      </c>
      <c r="B22" s="60"/>
      <c r="C22" s="51">
        <v>7.8</v>
      </c>
      <c r="D22" s="51">
        <v>5.35</v>
      </c>
      <c r="E22" s="51">
        <v>6.62</v>
      </c>
      <c r="F22" s="51">
        <v>7.99</v>
      </c>
      <c r="G22" s="51">
        <v>5.28</v>
      </c>
      <c r="H22" s="51">
        <v>6.84</v>
      </c>
      <c r="I22" s="51">
        <v>7.51</v>
      </c>
      <c r="J22" s="51">
        <v>4.67</v>
      </c>
      <c r="K22" s="51">
        <v>6.26</v>
      </c>
      <c r="L22" s="51">
        <v>6.95</v>
      </c>
      <c r="M22" s="51">
        <v>4.18</v>
      </c>
      <c r="N22" s="51">
        <v>5.67</v>
      </c>
      <c r="O22" s="51">
        <v>6.15</v>
      </c>
      <c r="P22" s="51">
        <v>3.76</v>
      </c>
      <c r="Q22" s="51">
        <v>4.93</v>
      </c>
    </row>
    <row r="23" spans="1:8" s="16" customFormat="1" ht="15" customHeight="1">
      <c r="A23" s="12"/>
      <c r="B23" s="12"/>
      <c r="C23" s="29"/>
      <c r="D23" s="29"/>
      <c r="E23" s="29"/>
      <c r="F23" s="29"/>
      <c r="G23" s="29"/>
      <c r="H23" s="29"/>
    </row>
    <row r="24" ht="15">
      <c r="Q24" s="31" t="s">
        <v>67</v>
      </c>
    </row>
  </sheetData>
  <sheetProtection selectLockedCells="1" selectUnlockedCells="1"/>
  <mergeCells count="7">
    <mergeCell ref="O3:Q3"/>
    <mergeCell ref="A22:B22"/>
    <mergeCell ref="A3:B4"/>
    <mergeCell ref="C3:E3"/>
    <mergeCell ref="F3:H3"/>
    <mergeCell ref="I3:K3"/>
    <mergeCell ref="L3:N3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A1" sqref="A1"/>
    </sheetView>
  </sheetViews>
  <sheetFormatPr defaultColWidth="7.140625" defaultRowHeight="15"/>
  <cols>
    <col min="1" max="1" width="7.7109375" style="9" customWidth="1"/>
    <col min="2" max="2" width="18.7109375" style="9" customWidth="1"/>
    <col min="3" max="17" width="12.140625" style="9" customWidth="1"/>
    <col min="18" max="247" width="9.140625" style="9" customWidth="1"/>
    <col min="248" max="248" width="22.8515625" style="9" customWidth="1"/>
    <col min="249" max="249" width="6.8515625" style="9" customWidth="1"/>
    <col min="250" max="250" width="31.421875" style="9" customWidth="1"/>
    <col min="251" max="16384" width="7.140625" style="9" customWidth="1"/>
  </cols>
  <sheetData>
    <row r="1" spans="1:8" s="12" customFormat="1" ht="15" customHeight="1">
      <c r="A1" s="32" t="s">
        <v>34</v>
      </c>
      <c r="B1" s="32" t="s">
        <v>107</v>
      </c>
      <c r="C1" s="32"/>
      <c r="D1" s="32"/>
      <c r="E1" s="13"/>
      <c r="F1" s="13"/>
      <c r="G1" s="13"/>
      <c r="H1" s="33"/>
    </row>
    <row r="2" spans="3:17" s="12" customFormat="1" ht="15" customHeight="1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12" customFormat="1" ht="15" customHeight="1">
      <c r="A3" s="59" t="s">
        <v>45</v>
      </c>
      <c r="B3" s="59"/>
      <c r="C3" s="59">
        <v>2012</v>
      </c>
      <c r="D3" s="59"/>
      <c r="E3" s="59"/>
      <c r="F3" s="59">
        <v>2013</v>
      </c>
      <c r="G3" s="59"/>
      <c r="H3" s="59"/>
      <c r="I3" s="59">
        <v>2014</v>
      </c>
      <c r="J3" s="59"/>
      <c r="K3" s="59"/>
      <c r="L3" s="59">
        <v>2015</v>
      </c>
      <c r="M3" s="59"/>
      <c r="N3" s="59"/>
      <c r="O3" s="59">
        <v>2016</v>
      </c>
      <c r="P3" s="59"/>
      <c r="Q3" s="59"/>
    </row>
    <row r="4" spans="1:17" s="16" customFormat="1" ht="78" customHeight="1">
      <c r="A4" s="59"/>
      <c r="B4" s="59"/>
      <c r="C4" s="14" t="s">
        <v>47</v>
      </c>
      <c r="D4" s="14" t="s">
        <v>73</v>
      </c>
      <c r="E4" s="14" t="s">
        <v>74</v>
      </c>
      <c r="F4" s="14" t="s">
        <v>47</v>
      </c>
      <c r="G4" s="14" t="s">
        <v>73</v>
      </c>
      <c r="H4" s="14" t="s">
        <v>74</v>
      </c>
      <c r="I4" s="14" t="s">
        <v>47</v>
      </c>
      <c r="J4" s="14" t="s">
        <v>73</v>
      </c>
      <c r="K4" s="14" t="s">
        <v>74</v>
      </c>
      <c r="L4" s="14" t="s">
        <v>47</v>
      </c>
      <c r="M4" s="14" t="s">
        <v>73</v>
      </c>
      <c r="N4" s="14" t="s">
        <v>74</v>
      </c>
      <c r="O4" s="14" t="s">
        <v>47</v>
      </c>
      <c r="P4" s="14" t="s">
        <v>73</v>
      </c>
      <c r="Q4" s="14" t="s">
        <v>74</v>
      </c>
    </row>
    <row r="5" spans="1:17" s="16" customFormat="1" ht="15" customHeight="1">
      <c r="A5" s="17" t="s">
        <v>52</v>
      </c>
      <c r="B5" s="18"/>
      <c r="C5" s="47">
        <v>2.61</v>
      </c>
      <c r="D5" s="47">
        <v>2.47</v>
      </c>
      <c r="E5" s="47">
        <v>2.53</v>
      </c>
      <c r="F5" s="47">
        <v>2.8</v>
      </c>
      <c r="G5" s="47">
        <v>2.53</v>
      </c>
      <c r="H5" s="47">
        <v>2.7</v>
      </c>
      <c r="I5" s="47">
        <v>2.84</v>
      </c>
      <c r="J5" s="47">
        <v>2.4</v>
      </c>
      <c r="K5" s="47">
        <v>2.7</v>
      </c>
      <c r="L5" s="47">
        <v>2.49</v>
      </c>
      <c r="M5" s="47">
        <v>2.22</v>
      </c>
      <c r="N5" s="47">
        <v>2.4</v>
      </c>
      <c r="O5" s="47">
        <v>2.13</v>
      </c>
      <c r="P5" s="47">
        <v>1.92</v>
      </c>
      <c r="Q5" s="47">
        <v>2.05</v>
      </c>
    </row>
    <row r="6" spans="1:17" s="16" customFormat="1" ht="15" customHeight="1">
      <c r="A6" s="20" t="s">
        <v>53</v>
      </c>
      <c r="B6" s="21"/>
      <c r="C6" s="47">
        <v>2.71</v>
      </c>
      <c r="D6" s="47">
        <v>2.46</v>
      </c>
      <c r="E6" s="47">
        <v>2.63</v>
      </c>
      <c r="F6" s="47">
        <v>2.8</v>
      </c>
      <c r="G6" s="47">
        <v>2.43</v>
      </c>
      <c r="H6" s="47">
        <v>2.69</v>
      </c>
      <c r="I6" s="47">
        <v>2.67</v>
      </c>
      <c r="J6" s="47">
        <v>2.3</v>
      </c>
      <c r="K6" s="47">
        <v>2.57</v>
      </c>
      <c r="L6" s="47">
        <v>2.27</v>
      </c>
      <c r="M6" s="47">
        <v>2.05</v>
      </c>
      <c r="N6" s="47">
        <v>2.2</v>
      </c>
      <c r="O6" s="47">
        <v>1.88</v>
      </c>
      <c r="P6" s="47">
        <v>1.73</v>
      </c>
      <c r="Q6" s="47">
        <v>1.84</v>
      </c>
    </row>
    <row r="7" spans="1:17" s="16" customFormat="1" ht="15" customHeight="1">
      <c r="A7" s="20" t="s">
        <v>54</v>
      </c>
      <c r="B7" s="21"/>
      <c r="C7" s="47">
        <v>2.88</v>
      </c>
      <c r="D7" s="47">
        <v>2.6</v>
      </c>
      <c r="E7" s="47">
        <v>2.53</v>
      </c>
      <c r="F7" s="47">
        <v>2.97</v>
      </c>
      <c r="G7" s="47">
        <v>2.71</v>
      </c>
      <c r="H7" s="47">
        <v>2.59</v>
      </c>
      <c r="I7" s="47">
        <v>2.74</v>
      </c>
      <c r="J7" s="47">
        <v>2.62</v>
      </c>
      <c r="K7" s="47">
        <v>2.45</v>
      </c>
      <c r="L7" s="47">
        <v>2.25</v>
      </c>
      <c r="M7" s="47">
        <v>2.33</v>
      </c>
      <c r="N7" s="47">
        <v>1.97</v>
      </c>
      <c r="O7" s="47">
        <v>1.79</v>
      </c>
      <c r="P7" s="47">
        <v>1.89</v>
      </c>
      <c r="Q7" s="47">
        <v>1.56</v>
      </c>
    </row>
    <row r="8" spans="1:17" s="16" customFormat="1" ht="15" customHeight="1">
      <c r="A8" s="20" t="s">
        <v>55</v>
      </c>
      <c r="B8" s="21"/>
      <c r="C8" s="47">
        <v>2.91</v>
      </c>
      <c r="D8" s="47">
        <v>2.5</v>
      </c>
      <c r="E8" s="47">
        <v>2.82</v>
      </c>
      <c r="F8" s="47">
        <v>3</v>
      </c>
      <c r="G8" s="47">
        <v>2.66</v>
      </c>
      <c r="H8" s="47">
        <v>2.91</v>
      </c>
      <c r="I8" s="47">
        <v>2.94</v>
      </c>
      <c r="J8" s="47">
        <v>2.53</v>
      </c>
      <c r="K8" s="47">
        <v>2.84</v>
      </c>
      <c r="L8" s="47">
        <v>2.5</v>
      </c>
      <c r="M8" s="47">
        <v>2.31</v>
      </c>
      <c r="N8" s="47">
        <v>2.44</v>
      </c>
      <c r="O8" s="47">
        <v>2.14</v>
      </c>
      <c r="P8" s="47">
        <v>1.94</v>
      </c>
      <c r="Q8" s="47">
        <v>2.09</v>
      </c>
    </row>
    <row r="9" spans="1:17" s="16" customFormat="1" ht="15" customHeight="1">
      <c r="A9" s="20" t="s">
        <v>56</v>
      </c>
      <c r="B9" s="21"/>
      <c r="C9" s="47">
        <v>3.12</v>
      </c>
      <c r="D9" s="47">
        <v>2.71</v>
      </c>
      <c r="E9" s="47">
        <v>3.52</v>
      </c>
      <c r="F9" s="47">
        <v>3.21</v>
      </c>
      <c r="G9" s="47">
        <v>2.83</v>
      </c>
      <c r="H9" s="47">
        <v>2.76</v>
      </c>
      <c r="I9" s="47">
        <v>3.28</v>
      </c>
      <c r="J9" s="47">
        <v>2.76</v>
      </c>
      <c r="K9" s="47">
        <v>2.79</v>
      </c>
      <c r="L9" s="47">
        <v>2.69</v>
      </c>
      <c r="M9" s="47">
        <v>2.47</v>
      </c>
      <c r="N9" s="47">
        <v>2.38</v>
      </c>
      <c r="O9" s="47">
        <v>2.09</v>
      </c>
      <c r="P9" s="47">
        <v>2.13</v>
      </c>
      <c r="Q9" s="47">
        <v>1.97</v>
      </c>
    </row>
    <row r="10" spans="1:17" s="16" customFormat="1" ht="15" customHeight="1">
      <c r="A10" s="20" t="s">
        <v>57</v>
      </c>
      <c r="B10" s="21"/>
      <c r="C10" s="47">
        <v>3.21</v>
      </c>
      <c r="D10" s="47">
        <v>2.77</v>
      </c>
      <c r="E10" s="47">
        <v>3</v>
      </c>
      <c r="F10" s="47">
        <v>3.45</v>
      </c>
      <c r="G10" s="47">
        <v>2.94</v>
      </c>
      <c r="H10" s="47">
        <v>3.18</v>
      </c>
      <c r="I10" s="47">
        <v>3.47</v>
      </c>
      <c r="J10" s="47">
        <v>2.85</v>
      </c>
      <c r="K10" s="47">
        <v>3.16</v>
      </c>
      <c r="L10" s="47">
        <v>3.04</v>
      </c>
      <c r="M10" s="47">
        <v>2.53</v>
      </c>
      <c r="N10" s="47">
        <v>2.78</v>
      </c>
      <c r="O10" s="47">
        <v>2.52</v>
      </c>
      <c r="P10" s="47">
        <v>2.19</v>
      </c>
      <c r="Q10" s="47">
        <v>2.36</v>
      </c>
    </row>
    <row r="11" spans="1:17" s="16" customFormat="1" ht="15" customHeight="1">
      <c r="A11" s="20" t="s">
        <v>58</v>
      </c>
      <c r="B11" s="21"/>
      <c r="C11" s="47">
        <v>3.16</v>
      </c>
      <c r="D11" s="47">
        <v>3.08</v>
      </c>
      <c r="E11" s="47">
        <v>3.13</v>
      </c>
      <c r="F11" s="47">
        <v>3.25</v>
      </c>
      <c r="G11" s="47">
        <v>3.09</v>
      </c>
      <c r="H11" s="47">
        <v>3.2</v>
      </c>
      <c r="I11" s="47">
        <v>3.06</v>
      </c>
      <c r="J11" s="47">
        <v>3.01</v>
      </c>
      <c r="K11" s="47">
        <v>3.05</v>
      </c>
      <c r="L11" s="47">
        <v>2.64</v>
      </c>
      <c r="M11" s="47">
        <v>2.7</v>
      </c>
      <c r="N11" s="47">
        <v>2.62</v>
      </c>
      <c r="O11" s="47">
        <v>2.24</v>
      </c>
      <c r="P11" s="47">
        <v>2.36</v>
      </c>
      <c r="Q11" s="47">
        <v>2.12</v>
      </c>
    </row>
    <row r="12" spans="1:17" s="16" customFormat="1" ht="15" customHeight="1">
      <c r="A12" s="20" t="s">
        <v>59</v>
      </c>
      <c r="B12" s="21"/>
      <c r="C12" s="47">
        <v>3.29</v>
      </c>
      <c r="D12" s="47">
        <v>2.85</v>
      </c>
      <c r="E12" s="47">
        <v>3.16</v>
      </c>
      <c r="F12" s="47">
        <v>3.53</v>
      </c>
      <c r="G12" s="47">
        <v>2.92</v>
      </c>
      <c r="H12" s="47">
        <v>3.36</v>
      </c>
      <c r="I12" s="47">
        <v>3.49</v>
      </c>
      <c r="J12" s="47">
        <v>2.82</v>
      </c>
      <c r="K12" s="47">
        <v>3.3</v>
      </c>
      <c r="L12" s="47">
        <v>2.99</v>
      </c>
      <c r="M12" s="47">
        <v>2.55</v>
      </c>
      <c r="N12" s="47">
        <v>2.86</v>
      </c>
      <c r="O12" s="47">
        <v>2.48</v>
      </c>
      <c r="P12" s="47">
        <v>2.24</v>
      </c>
      <c r="Q12" s="47">
        <v>2.41</v>
      </c>
    </row>
    <row r="13" spans="1:17" s="16" customFormat="1" ht="15" customHeight="1">
      <c r="A13" s="20" t="s">
        <v>60</v>
      </c>
      <c r="B13" s="21"/>
      <c r="C13" s="47">
        <v>3.2</v>
      </c>
      <c r="D13" s="47">
        <v>2.82</v>
      </c>
      <c r="E13" s="47">
        <v>3.08</v>
      </c>
      <c r="F13" s="47">
        <v>3.16</v>
      </c>
      <c r="G13" s="47">
        <v>2.89</v>
      </c>
      <c r="H13" s="47">
        <v>3.05</v>
      </c>
      <c r="I13" s="47">
        <v>3.19</v>
      </c>
      <c r="J13" s="47">
        <v>2.84</v>
      </c>
      <c r="K13" s="47">
        <v>3.07</v>
      </c>
      <c r="L13" s="47">
        <v>2.82</v>
      </c>
      <c r="M13" s="47">
        <v>2.6</v>
      </c>
      <c r="N13" s="47">
        <v>2.74</v>
      </c>
      <c r="O13" s="47">
        <v>2.51</v>
      </c>
      <c r="P13" s="47">
        <v>2.25</v>
      </c>
      <c r="Q13" s="47">
        <v>2.41</v>
      </c>
    </row>
    <row r="14" spans="1:17" s="16" customFormat="1" ht="15" customHeight="1">
      <c r="A14" s="22" t="s">
        <v>61</v>
      </c>
      <c r="B14" s="23"/>
      <c r="C14" s="48">
        <v>3.01</v>
      </c>
      <c r="D14" s="48">
        <v>2.69</v>
      </c>
      <c r="E14" s="48">
        <v>3.16</v>
      </c>
      <c r="F14" s="48">
        <v>3.12</v>
      </c>
      <c r="G14" s="48">
        <v>2.78</v>
      </c>
      <c r="H14" s="48">
        <v>2.88</v>
      </c>
      <c r="I14" s="48">
        <v>3.05</v>
      </c>
      <c r="J14" s="48">
        <v>2.7</v>
      </c>
      <c r="K14" s="48">
        <v>2.82</v>
      </c>
      <c r="L14" s="48">
        <v>2.58</v>
      </c>
      <c r="M14" s="48">
        <v>2.43</v>
      </c>
      <c r="N14" s="48">
        <v>2.41</v>
      </c>
      <c r="O14" s="48">
        <v>2.13</v>
      </c>
      <c r="P14" s="48">
        <v>2.09</v>
      </c>
      <c r="Q14" s="48">
        <v>2.01</v>
      </c>
    </row>
    <row r="15" spans="1:17" s="16" customFormat="1" ht="15" customHeight="1">
      <c r="A15" s="20"/>
      <c r="B15" s="25"/>
      <c r="C15" s="49"/>
      <c r="D15" s="49"/>
      <c r="E15" s="49"/>
      <c r="F15" s="49"/>
      <c r="G15" s="49"/>
      <c r="H15" s="50"/>
      <c r="I15" s="49"/>
      <c r="J15" s="49"/>
      <c r="K15" s="49"/>
      <c r="L15" s="49"/>
      <c r="M15" s="49"/>
      <c r="N15" s="50"/>
      <c r="O15" s="49"/>
      <c r="P15" s="49"/>
      <c r="Q15" s="50"/>
    </row>
    <row r="16" spans="1:17" s="16" customFormat="1" ht="15" customHeight="1">
      <c r="A16" s="22" t="s">
        <v>62</v>
      </c>
      <c r="B16" s="23"/>
      <c r="C16" s="48">
        <v>2.95</v>
      </c>
      <c r="D16" s="48">
        <v>2.86</v>
      </c>
      <c r="E16" s="48">
        <v>2.18</v>
      </c>
      <c r="F16" s="48">
        <v>3.08</v>
      </c>
      <c r="G16" s="48">
        <v>2.91</v>
      </c>
      <c r="H16" s="48">
        <v>2.29</v>
      </c>
      <c r="I16" s="48">
        <v>3.16</v>
      </c>
      <c r="J16" s="48">
        <v>2.81</v>
      </c>
      <c r="K16" s="48">
        <v>2.33</v>
      </c>
      <c r="L16" s="48">
        <v>2.63</v>
      </c>
      <c r="M16" s="48">
        <v>2.49</v>
      </c>
      <c r="N16" s="48">
        <v>2</v>
      </c>
      <c r="O16" s="48">
        <v>2.18</v>
      </c>
      <c r="P16" s="48">
        <v>2.14</v>
      </c>
      <c r="Q16" s="48">
        <v>1.69</v>
      </c>
    </row>
    <row r="17" spans="1:17" s="16" customFormat="1" ht="15" customHeight="1">
      <c r="A17" s="22" t="s">
        <v>63</v>
      </c>
      <c r="B17" s="23"/>
      <c r="C17" s="48">
        <v>3.02</v>
      </c>
      <c r="D17" s="48">
        <v>2.77</v>
      </c>
      <c r="E17" s="48">
        <v>2.96</v>
      </c>
      <c r="F17" s="48">
        <v>3.16</v>
      </c>
      <c r="G17" s="48">
        <v>2.84</v>
      </c>
      <c r="H17" s="48">
        <v>2.92</v>
      </c>
      <c r="I17" s="48">
        <v>3.14</v>
      </c>
      <c r="J17" s="48">
        <v>2.76</v>
      </c>
      <c r="K17" s="48">
        <v>2.83</v>
      </c>
      <c r="L17" s="48">
        <v>2.63</v>
      </c>
      <c r="M17" s="48">
        <v>2.48</v>
      </c>
      <c r="N17" s="48">
        <v>2.41</v>
      </c>
      <c r="O17" s="48">
        <v>2.17</v>
      </c>
      <c r="P17" s="48">
        <v>2.14</v>
      </c>
      <c r="Q17" s="48">
        <v>2.03</v>
      </c>
    </row>
    <row r="18" spans="1:17" s="16" customFormat="1" ht="15" customHeight="1">
      <c r="A18" s="22" t="s">
        <v>64</v>
      </c>
      <c r="B18" s="23"/>
      <c r="C18" s="48">
        <v>2.82</v>
      </c>
      <c r="D18" s="48">
        <v>3.18</v>
      </c>
      <c r="E18" s="48">
        <v>2.84</v>
      </c>
      <c r="F18" s="48">
        <v>3</v>
      </c>
      <c r="G18" s="48">
        <v>3.16</v>
      </c>
      <c r="H18" s="48">
        <v>3.08</v>
      </c>
      <c r="I18" s="48">
        <v>2.8</v>
      </c>
      <c r="J18" s="48">
        <v>3.06</v>
      </c>
      <c r="K18" s="48">
        <v>2.91</v>
      </c>
      <c r="L18" s="48">
        <v>2.62</v>
      </c>
      <c r="M18" s="48">
        <v>2.76</v>
      </c>
      <c r="N18" s="48">
        <v>2.67</v>
      </c>
      <c r="O18" s="48">
        <v>2.2</v>
      </c>
      <c r="P18" s="48">
        <v>2.34</v>
      </c>
      <c r="Q18" s="48">
        <v>1.81</v>
      </c>
    </row>
    <row r="19" spans="1:17" s="16" customFormat="1" ht="15" customHeight="1">
      <c r="A19" s="22" t="s">
        <v>75</v>
      </c>
      <c r="B19" s="23"/>
      <c r="C19" s="48">
        <v>3.53</v>
      </c>
      <c r="D19" s="48">
        <v>3.43</v>
      </c>
      <c r="E19" s="48">
        <v>3.47</v>
      </c>
      <c r="F19" s="48">
        <v>3.62</v>
      </c>
      <c r="G19" s="48">
        <v>3.48</v>
      </c>
      <c r="H19" s="48">
        <v>3.56</v>
      </c>
      <c r="I19" s="48">
        <v>3.72</v>
      </c>
      <c r="J19" s="48">
        <v>3.39</v>
      </c>
      <c r="K19" s="48">
        <v>3.6</v>
      </c>
      <c r="L19" s="48">
        <v>3.3</v>
      </c>
      <c r="M19" s="48">
        <v>3.03</v>
      </c>
      <c r="N19" s="48">
        <v>3.22</v>
      </c>
      <c r="O19" s="48">
        <v>2.46</v>
      </c>
      <c r="P19" s="48">
        <v>2.27</v>
      </c>
      <c r="Q19" s="48">
        <v>2.35</v>
      </c>
    </row>
    <row r="20" spans="1:17" s="16" customFormat="1" ht="15" customHeight="1">
      <c r="A20" s="22" t="s">
        <v>76</v>
      </c>
      <c r="B20" s="23"/>
      <c r="C20" s="48">
        <v>3.43</v>
      </c>
      <c r="D20" s="48">
        <v>3.42</v>
      </c>
      <c r="E20" s="48">
        <v>3.27</v>
      </c>
      <c r="F20" s="48">
        <v>3.34</v>
      </c>
      <c r="G20" s="48">
        <v>3.41</v>
      </c>
      <c r="H20" s="48">
        <v>3.25</v>
      </c>
      <c r="I20" s="48">
        <v>3.48</v>
      </c>
      <c r="J20" s="48">
        <v>3.32</v>
      </c>
      <c r="K20" s="48">
        <v>3.24</v>
      </c>
      <c r="L20" s="48">
        <v>3.15</v>
      </c>
      <c r="M20" s="48">
        <v>2.98</v>
      </c>
      <c r="N20" s="48">
        <v>2.99</v>
      </c>
      <c r="O20" s="48">
        <v>2.36</v>
      </c>
      <c r="P20" s="48">
        <v>2.58</v>
      </c>
      <c r="Q20" s="48">
        <v>2.25</v>
      </c>
    </row>
    <row r="21" spans="1:17" s="16" customFormat="1" ht="15" customHeight="1">
      <c r="A21" s="20"/>
      <c r="B21" s="25"/>
      <c r="C21" s="49"/>
      <c r="D21" s="49"/>
      <c r="E21" s="49"/>
      <c r="F21" s="49"/>
      <c r="G21" s="49"/>
      <c r="H21" s="50"/>
      <c r="I21" s="49"/>
      <c r="J21" s="49"/>
      <c r="K21" s="49"/>
      <c r="L21" s="49"/>
      <c r="M21" s="49"/>
      <c r="N21" s="50"/>
      <c r="O21" s="49"/>
      <c r="P21" s="49"/>
      <c r="Q21" s="50"/>
    </row>
    <row r="22" spans="1:17" s="16" customFormat="1" ht="25.5" customHeight="1">
      <c r="A22" s="60" t="s">
        <v>66</v>
      </c>
      <c r="B22" s="60"/>
      <c r="C22" s="51">
        <v>3</v>
      </c>
      <c r="D22" s="51">
        <v>3.02</v>
      </c>
      <c r="E22" s="51">
        <v>2.61</v>
      </c>
      <c r="F22" s="51">
        <v>3.14</v>
      </c>
      <c r="G22" s="51">
        <v>3.05</v>
      </c>
      <c r="H22" s="51">
        <v>2.69</v>
      </c>
      <c r="I22" s="51">
        <v>3.13</v>
      </c>
      <c r="J22" s="51">
        <v>2.96</v>
      </c>
      <c r="K22" s="51">
        <v>2.69</v>
      </c>
      <c r="L22" s="51">
        <v>2.71</v>
      </c>
      <c r="M22" s="51">
        <v>2.65</v>
      </c>
      <c r="N22" s="51">
        <v>2.34</v>
      </c>
      <c r="O22" s="51">
        <v>2.22</v>
      </c>
      <c r="P22" s="51">
        <v>2.23</v>
      </c>
      <c r="Q22" s="51">
        <v>1.87</v>
      </c>
    </row>
    <row r="23" spans="1:8" s="16" customFormat="1" ht="15" customHeight="1">
      <c r="A23" s="12"/>
      <c r="B23" s="12"/>
      <c r="C23" s="29"/>
      <c r="D23" s="29"/>
      <c r="E23" s="29"/>
      <c r="F23" s="29"/>
      <c r="G23" s="29"/>
      <c r="H23" s="29"/>
    </row>
    <row r="24" ht="15">
      <c r="Q24" s="31" t="s">
        <v>67</v>
      </c>
    </row>
  </sheetData>
  <sheetProtection selectLockedCells="1" selectUnlockedCells="1"/>
  <mergeCells count="7">
    <mergeCell ref="O3:Q3"/>
    <mergeCell ref="A22:B22"/>
    <mergeCell ref="A3:B4"/>
    <mergeCell ref="C3:E3"/>
    <mergeCell ref="F3:H3"/>
    <mergeCell ref="I3:K3"/>
    <mergeCell ref="L3:N3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A1" sqref="A1"/>
    </sheetView>
  </sheetViews>
  <sheetFormatPr defaultColWidth="7.140625" defaultRowHeight="15"/>
  <cols>
    <col min="1" max="1" width="7.7109375" style="9" customWidth="1"/>
    <col min="2" max="2" width="18.8515625" style="9" customWidth="1"/>
    <col min="3" max="17" width="12.140625" style="9" customWidth="1"/>
    <col min="18" max="247" width="9.140625" style="9" customWidth="1"/>
    <col min="248" max="248" width="22.8515625" style="9" customWidth="1"/>
    <col min="249" max="249" width="6.8515625" style="9" customWidth="1"/>
    <col min="250" max="250" width="31.421875" style="9" customWidth="1"/>
    <col min="251" max="16384" width="7.140625" style="9" customWidth="1"/>
  </cols>
  <sheetData>
    <row r="1" spans="1:8" s="12" customFormat="1" ht="15" customHeight="1">
      <c r="A1" s="32" t="s">
        <v>35</v>
      </c>
      <c r="B1" s="32" t="s">
        <v>108</v>
      </c>
      <c r="C1" s="32"/>
      <c r="D1" s="32"/>
      <c r="E1" s="13"/>
      <c r="F1" s="13"/>
      <c r="G1" s="13"/>
      <c r="H1" s="33"/>
    </row>
    <row r="2" spans="3:17" s="12" customFormat="1" ht="15" customHeight="1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12" customFormat="1" ht="15" customHeight="1">
      <c r="A3" s="59" t="s">
        <v>45</v>
      </c>
      <c r="B3" s="59"/>
      <c r="C3" s="59">
        <v>2012</v>
      </c>
      <c r="D3" s="59"/>
      <c r="E3" s="59"/>
      <c r="F3" s="59">
        <v>2013</v>
      </c>
      <c r="G3" s="59"/>
      <c r="H3" s="59"/>
      <c r="I3" s="59">
        <v>2014</v>
      </c>
      <c r="J3" s="59"/>
      <c r="K3" s="59"/>
      <c r="L3" s="59">
        <v>2015</v>
      </c>
      <c r="M3" s="59"/>
      <c r="N3" s="59"/>
      <c r="O3" s="59">
        <v>2016</v>
      </c>
      <c r="P3" s="59"/>
      <c r="Q3" s="59"/>
    </row>
    <row r="4" spans="1:17" s="16" customFormat="1" ht="78" customHeight="1">
      <c r="A4" s="59"/>
      <c r="B4" s="59"/>
      <c r="C4" s="14" t="s">
        <v>47</v>
      </c>
      <c r="D4" s="14" t="s">
        <v>73</v>
      </c>
      <c r="E4" s="14" t="s">
        <v>74</v>
      </c>
      <c r="F4" s="14" t="s">
        <v>47</v>
      </c>
      <c r="G4" s="14" t="s">
        <v>73</v>
      </c>
      <c r="H4" s="14" t="s">
        <v>74</v>
      </c>
      <c r="I4" s="14" t="s">
        <v>47</v>
      </c>
      <c r="J4" s="14" t="s">
        <v>73</v>
      </c>
      <c r="K4" s="14" t="s">
        <v>74</v>
      </c>
      <c r="L4" s="14" t="s">
        <v>47</v>
      </c>
      <c r="M4" s="14" t="s">
        <v>73</v>
      </c>
      <c r="N4" s="14" t="s">
        <v>74</v>
      </c>
      <c r="O4" s="14" t="s">
        <v>47</v>
      </c>
      <c r="P4" s="14" t="s">
        <v>73</v>
      </c>
      <c r="Q4" s="14" t="s">
        <v>74</v>
      </c>
    </row>
    <row r="5" spans="1:17" s="16" customFormat="1" ht="15" customHeight="1">
      <c r="A5" s="17" t="s">
        <v>52</v>
      </c>
      <c r="B5" s="18"/>
      <c r="C5" s="47">
        <v>4.98</v>
      </c>
      <c r="D5" s="47">
        <v>5.07</v>
      </c>
      <c r="E5" s="47">
        <v>4.98</v>
      </c>
      <c r="F5" s="47">
        <v>5.1</v>
      </c>
      <c r="G5" s="47">
        <v>4.72</v>
      </c>
      <c r="H5" s="47">
        <v>5.09</v>
      </c>
      <c r="I5" s="47">
        <v>4.73</v>
      </c>
      <c r="J5" s="47">
        <v>4.87</v>
      </c>
      <c r="K5" s="47">
        <v>4.72</v>
      </c>
      <c r="L5" s="47">
        <v>3.77</v>
      </c>
      <c r="M5" s="47">
        <v>4.4</v>
      </c>
      <c r="N5" s="47">
        <v>3.77</v>
      </c>
      <c r="O5" s="47">
        <v>3.19</v>
      </c>
      <c r="P5" s="47">
        <v>3.84</v>
      </c>
      <c r="Q5" s="47">
        <v>3.19</v>
      </c>
    </row>
    <row r="6" spans="1:17" s="16" customFormat="1" ht="15" customHeight="1">
      <c r="A6" s="20" t="s">
        <v>53</v>
      </c>
      <c r="B6" s="21"/>
      <c r="C6" s="47">
        <v>4.62</v>
      </c>
      <c r="D6" s="47">
        <v>5.09</v>
      </c>
      <c r="E6" s="47">
        <v>4.61</v>
      </c>
      <c r="F6" s="47">
        <v>4.63</v>
      </c>
      <c r="G6" s="47">
        <v>6.15</v>
      </c>
      <c r="H6" s="47">
        <v>4.63</v>
      </c>
      <c r="I6" s="47">
        <v>4.18</v>
      </c>
      <c r="J6" s="47">
        <v>6.69</v>
      </c>
      <c r="K6" s="47">
        <v>4.18</v>
      </c>
      <c r="L6" s="47">
        <v>3.74</v>
      </c>
      <c r="M6" s="47">
        <v>5.73</v>
      </c>
      <c r="N6" s="47">
        <v>3.74</v>
      </c>
      <c r="O6" s="47">
        <v>2.94</v>
      </c>
      <c r="P6" s="47">
        <v>5.76</v>
      </c>
      <c r="Q6" s="47">
        <v>2.95</v>
      </c>
    </row>
    <row r="7" spans="1:17" s="16" customFormat="1" ht="15" customHeight="1">
      <c r="A7" s="20" t="s">
        <v>54</v>
      </c>
      <c r="B7" s="21"/>
      <c r="C7" s="47">
        <v>4.91</v>
      </c>
      <c r="D7" s="47">
        <v>6.02</v>
      </c>
      <c r="E7" s="47">
        <v>4.93</v>
      </c>
      <c r="F7" s="47">
        <v>4.82</v>
      </c>
      <c r="G7" s="47">
        <v>5.73</v>
      </c>
      <c r="H7" s="47">
        <v>4.83</v>
      </c>
      <c r="I7" s="47">
        <v>4.29</v>
      </c>
      <c r="J7" s="47">
        <v>5.6</v>
      </c>
      <c r="K7" s="47">
        <v>4.31</v>
      </c>
      <c r="L7" s="47">
        <v>3.8</v>
      </c>
      <c r="M7" s="47">
        <v>5.71</v>
      </c>
      <c r="N7" s="47">
        <v>3.85</v>
      </c>
      <c r="O7" s="47">
        <v>3.46</v>
      </c>
      <c r="P7" s="47">
        <v>5.44</v>
      </c>
      <c r="Q7" s="47">
        <v>3.61</v>
      </c>
    </row>
    <row r="8" spans="1:17" s="16" customFormat="1" ht="15" customHeight="1">
      <c r="A8" s="20" t="s">
        <v>55</v>
      </c>
      <c r="B8" s="21"/>
      <c r="C8" s="47">
        <v>5.26</v>
      </c>
      <c r="D8" s="47">
        <v>6.03</v>
      </c>
      <c r="E8" s="47">
        <v>5.27</v>
      </c>
      <c r="F8" s="47">
        <v>5.34</v>
      </c>
      <c r="G8" s="47">
        <v>6.47</v>
      </c>
      <c r="H8" s="47">
        <v>5.35</v>
      </c>
      <c r="I8" s="47">
        <v>5.07</v>
      </c>
      <c r="J8" s="47">
        <v>6.07</v>
      </c>
      <c r="K8" s="47">
        <v>5.08</v>
      </c>
      <c r="L8" s="47">
        <v>4.43</v>
      </c>
      <c r="M8" s="47">
        <v>6.12</v>
      </c>
      <c r="N8" s="47">
        <v>4.45</v>
      </c>
      <c r="O8" s="47">
        <v>3.83</v>
      </c>
      <c r="P8" s="47">
        <v>5.47</v>
      </c>
      <c r="Q8" s="47">
        <v>3.82</v>
      </c>
    </row>
    <row r="9" spans="1:17" s="16" customFormat="1" ht="15" customHeight="1">
      <c r="A9" s="20" t="s">
        <v>56</v>
      </c>
      <c r="B9" s="21"/>
      <c r="C9" s="47">
        <v>4.68</v>
      </c>
      <c r="D9" s="47">
        <v>5.05</v>
      </c>
      <c r="E9" s="47">
        <v>4.35</v>
      </c>
      <c r="F9" s="47">
        <v>4.79</v>
      </c>
      <c r="G9" s="47">
        <v>4.99</v>
      </c>
      <c r="H9" s="47">
        <v>4.43</v>
      </c>
      <c r="I9" s="47">
        <v>4.4</v>
      </c>
      <c r="J9" s="47">
        <v>5.01</v>
      </c>
      <c r="K9" s="47">
        <v>4</v>
      </c>
      <c r="L9" s="47">
        <v>3.71</v>
      </c>
      <c r="M9" s="47">
        <v>5.03</v>
      </c>
      <c r="N9" s="47">
        <v>3.69</v>
      </c>
      <c r="O9" s="47">
        <v>3.28</v>
      </c>
      <c r="P9" s="47">
        <v>4.45</v>
      </c>
      <c r="Q9" s="47">
        <v>3.28</v>
      </c>
    </row>
    <row r="10" spans="1:17" s="16" customFormat="1" ht="15" customHeight="1">
      <c r="A10" s="20" t="s">
        <v>57</v>
      </c>
      <c r="B10" s="21"/>
      <c r="C10" s="47">
        <v>5.1</v>
      </c>
      <c r="D10" s="47">
        <v>5.72</v>
      </c>
      <c r="E10" s="47">
        <v>5.08</v>
      </c>
      <c r="F10" s="47">
        <v>5.14</v>
      </c>
      <c r="G10" s="47">
        <v>6.93</v>
      </c>
      <c r="H10" s="47">
        <v>5.13</v>
      </c>
      <c r="I10" s="47">
        <v>4.98</v>
      </c>
      <c r="J10" s="47">
        <v>5.83</v>
      </c>
      <c r="K10" s="47">
        <v>4.96</v>
      </c>
      <c r="L10" s="47">
        <v>4.48</v>
      </c>
      <c r="M10" s="47">
        <v>6.86</v>
      </c>
      <c r="N10" s="47">
        <v>4.48</v>
      </c>
      <c r="O10" s="47">
        <v>4.13</v>
      </c>
      <c r="P10" s="47">
        <v>2</v>
      </c>
      <c r="Q10" s="47">
        <v>4.03</v>
      </c>
    </row>
    <row r="11" spans="1:17" s="16" customFormat="1" ht="15" customHeight="1">
      <c r="A11" s="20" t="s">
        <v>58</v>
      </c>
      <c r="B11" s="21"/>
      <c r="C11" s="47">
        <v>4.64</v>
      </c>
      <c r="D11" s="47">
        <v>6.2</v>
      </c>
      <c r="E11" s="47">
        <v>4.64</v>
      </c>
      <c r="F11" s="47">
        <v>4.73</v>
      </c>
      <c r="G11" s="47">
        <v>5.7</v>
      </c>
      <c r="H11" s="47">
        <v>4.74</v>
      </c>
      <c r="I11" s="47">
        <v>4.26</v>
      </c>
      <c r="J11" s="47">
        <v>4.8</v>
      </c>
      <c r="K11" s="47">
        <v>4.26</v>
      </c>
      <c r="L11" s="47">
        <v>3.5</v>
      </c>
      <c r="M11" s="47">
        <v>5.44</v>
      </c>
      <c r="N11" s="47">
        <v>3.51</v>
      </c>
      <c r="O11" s="47">
        <v>3.15</v>
      </c>
      <c r="P11" s="47">
        <v>5.08</v>
      </c>
      <c r="Q11" s="47">
        <v>3.16</v>
      </c>
    </row>
    <row r="12" spans="1:17" s="16" customFormat="1" ht="15" customHeight="1">
      <c r="A12" s="20" t="s">
        <v>59</v>
      </c>
      <c r="B12" s="21"/>
      <c r="C12" s="47">
        <v>4.61</v>
      </c>
      <c r="D12" s="47">
        <v>5.96</v>
      </c>
      <c r="E12" s="47">
        <v>4.61</v>
      </c>
      <c r="F12" s="47">
        <v>4.58</v>
      </c>
      <c r="G12" s="47">
        <v>5.4</v>
      </c>
      <c r="H12" s="47">
        <v>4.58</v>
      </c>
      <c r="I12" s="47">
        <v>4.17</v>
      </c>
      <c r="J12" s="47">
        <v>5.05</v>
      </c>
      <c r="K12" s="47">
        <v>4.17</v>
      </c>
      <c r="L12" s="47">
        <v>3.42</v>
      </c>
      <c r="M12" s="47">
        <v>4.74</v>
      </c>
      <c r="N12" s="47">
        <v>3.42</v>
      </c>
      <c r="O12" s="47">
        <v>5.58</v>
      </c>
      <c r="P12" s="47">
        <v>3.9</v>
      </c>
      <c r="Q12" s="47">
        <v>5.57</v>
      </c>
    </row>
    <row r="13" spans="1:17" s="16" customFormat="1" ht="15" customHeight="1">
      <c r="A13" s="20" t="s">
        <v>60</v>
      </c>
      <c r="B13" s="21"/>
      <c r="C13" s="47">
        <v>4.72</v>
      </c>
      <c r="D13" s="47">
        <v>5.43</v>
      </c>
      <c r="E13" s="47">
        <v>4.73</v>
      </c>
      <c r="F13" s="47">
        <v>4.74</v>
      </c>
      <c r="G13" s="47">
        <v>4.95</v>
      </c>
      <c r="H13" s="47">
        <v>4.74</v>
      </c>
      <c r="I13" s="47">
        <v>4.21</v>
      </c>
      <c r="J13" s="47">
        <v>4.81</v>
      </c>
      <c r="K13" s="47">
        <v>4.21</v>
      </c>
      <c r="L13" s="47">
        <v>3.59</v>
      </c>
      <c r="M13" s="47">
        <v>4.06</v>
      </c>
      <c r="N13" s="47">
        <v>3.59</v>
      </c>
      <c r="O13" s="47">
        <v>3.15</v>
      </c>
      <c r="P13" s="47">
        <v>3.67</v>
      </c>
      <c r="Q13" s="47">
        <v>3.15</v>
      </c>
    </row>
    <row r="14" spans="1:17" s="16" customFormat="1" ht="15" customHeight="1">
      <c r="A14" s="22" t="s">
        <v>61</v>
      </c>
      <c r="B14" s="23"/>
      <c r="C14" s="48">
        <v>4.84</v>
      </c>
      <c r="D14" s="48">
        <v>5.59</v>
      </c>
      <c r="E14" s="48">
        <v>4.76</v>
      </c>
      <c r="F14" s="48">
        <v>4.89</v>
      </c>
      <c r="G14" s="48">
        <v>5.64</v>
      </c>
      <c r="H14" s="48">
        <v>4.8</v>
      </c>
      <c r="I14" s="48">
        <v>4.48</v>
      </c>
      <c r="J14" s="48">
        <v>5.47</v>
      </c>
      <c r="K14" s="48">
        <v>4.39</v>
      </c>
      <c r="L14" s="48">
        <v>3.84</v>
      </c>
      <c r="M14" s="48">
        <v>5.43</v>
      </c>
      <c r="N14" s="48">
        <v>3.85</v>
      </c>
      <c r="O14" s="48">
        <v>3.58</v>
      </c>
      <c r="P14" s="48">
        <v>4.52</v>
      </c>
      <c r="Q14" s="48">
        <v>3.6</v>
      </c>
    </row>
    <row r="15" spans="1:17" s="16" customFormat="1" ht="15" customHeight="1">
      <c r="A15" s="20"/>
      <c r="B15" s="25"/>
      <c r="C15" s="49"/>
      <c r="D15" s="49"/>
      <c r="E15" s="49"/>
      <c r="F15" s="49"/>
      <c r="G15" s="49"/>
      <c r="H15" s="50"/>
      <c r="I15" s="49"/>
      <c r="J15" s="49"/>
      <c r="K15" s="49"/>
      <c r="L15" s="49"/>
      <c r="M15" s="49"/>
      <c r="N15" s="50"/>
      <c r="O15" s="49"/>
      <c r="P15" s="49"/>
      <c r="Q15" s="50"/>
    </row>
    <row r="16" spans="1:17" s="16" customFormat="1" ht="15" customHeight="1">
      <c r="A16" s="22" t="s">
        <v>62</v>
      </c>
      <c r="B16" s="23"/>
      <c r="C16" s="48">
        <v>5.09</v>
      </c>
      <c r="D16" s="48">
        <v>5.56</v>
      </c>
      <c r="E16" s="48">
        <v>5.03</v>
      </c>
      <c r="F16" s="48">
        <v>4.9</v>
      </c>
      <c r="G16" s="48">
        <v>5.48</v>
      </c>
      <c r="H16" s="48">
        <v>4.84</v>
      </c>
      <c r="I16" s="48">
        <v>4.41</v>
      </c>
      <c r="J16" s="48">
        <v>5.3</v>
      </c>
      <c r="K16" s="48">
        <v>4.35</v>
      </c>
      <c r="L16" s="48">
        <v>3.66</v>
      </c>
      <c r="M16" s="48">
        <v>5.13</v>
      </c>
      <c r="N16" s="48">
        <v>3.58</v>
      </c>
      <c r="O16" s="48">
        <v>3.47</v>
      </c>
      <c r="P16" s="48">
        <v>4.81</v>
      </c>
      <c r="Q16" s="48">
        <v>3.39</v>
      </c>
    </row>
    <row r="17" spans="1:17" s="16" customFormat="1" ht="15" customHeight="1">
      <c r="A17" s="22" t="s">
        <v>63</v>
      </c>
      <c r="B17" s="23"/>
      <c r="C17" s="48">
        <v>4.8</v>
      </c>
      <c r="D17" s="48">
        <v>5.38</v>
      </c>
      <c r="E17" s="48">
        <v>4.76</v>
      </c>
      <c r="F17" s="48">
        <v>4.88</v>
      </c>
      <c r="G17" s="48">
        <v>5.21</v>
      </c>
      <c r="H17" s="48">
        <v>4.82</v>
      </c>
      <c r="I17" s="48">
        <v>4.49</v>
      </c>
      <c r="J17" s="48">
        <v>4.8</v>
      </c>
      <c r="K17" s="48">
        <v>4.43</v>
      </c>
      <c r="L17" s="48">
        <v>3.77</v>
      </c>
      <c r="M17" s="48">
        <v>4.62</v>
      </c>
      <c r="N17" s="48">
        <v>3.76</v>
      </c>
      <c r="O17" s="48">
        <v>3.46</v>
      </c>
      <c r="P17" s="48">
        <v>4.08</v>
      </c>
      <c r="Q17" s="48">
        <v>3.45</v>
      </c>
    </row>
    <row r="18" spans="1:17" s="16" customFormat="1" ht="15" customHeight="1">
      <c r="A18" s="22" t="s">
        <v>64</v>
      </c>
      <c r="B18" s="23"/>
      <c r="C18" s="48">
        <v>5.73</v>
      </c>
      <c r="D18" s="48">
        <v>4.92</v>
      </c>
      <c r="E18" s="48">
        <v>5.67</v>
      </c>
      <c r="F18" s="48">
        <v>5.76</v>
      </c>
      <c r="G18" s="48">
        <v>4.78</v>
      </c>
      <c r="H18" s="48">
        <v>5.7</v>
      </c>
      <c r="I18" s="48">
        <v>5.03</v>
      </c>
      <c r="J18" s="48">
        <v>4.72</v>
      </c>
      <c r="K18" s="48">
        <v>5.01</v>
      </c>
      <c r="L18" s="48">
        <v>3.46</v>
      </c>
      <c r="M18" s="48">
        <v>4.38</v>
      </c>
      <c r="N18" s="48">
        <v>3.37</v>
      </c>
      <c r="O18" s="48">
        <v>3.67</v>
      </c>
      <c r="P18" s="48">
        <v>4.02</v>
      </c>
      <c r="Q18" s="48">
        <v>3.6</v>
      </c>
    </row>
    <row r="19" spans="1:17" s="16" customFormat="1" ht="15" customHeight="1">
      <c r="A19" s="22" t="s">
        <v>75</v>
      </c>
      <c r="B19" s="23"/>
      <c r="C19" s="48">
        <v>6.28</v>
      </c>
      <c r="D19" s="48">
        <v>4.95</v>
      </c>
      <c r="E19" s="48">
        <v>6.21</v>
      </c>
      <c r="F19" s="48">
        <v>6.31</v>
      </c>
      <c r="G19" s="48">
        <v>4.78</v>
      </c>
      <c r="H19" s="48">
        <v>6.23</v>
      </c>
      <c r="I19" s="48">
        <v>5.87</v>
      </c>
      <c r="J19" s="48">
        <v>4.54</v>
      </c>
      <c r="K19" s="48">
        <v>5.79</v>
      </c>
      <c r="L19" s="48">
        <v>5.08</v>
      </c>
      <c r="M19" s="48">
        <v>4.39</v>
      </c>
      <c r="N19" s="48">
        <v>5.04</v>
      </c>
      <c r="O19" s="48">
        <v>4.49</v>
      </c>
      <c r="P19" s="48">
        <v>4.04</v>
      </c>
      <c r="Q19" s="48">
        <v>4.47</v>
      </c>
    </row>
    <row r="20" spans="1:17" s="16" customFormat="1" ht="15" customHeight="1">
      <c r="A20" s="22" t="s">
        <v>76</v>
      </c>
      <c r="B20" s="23"/>
      <c r="C20" s="48">
        <v>6.32</v>
      </c>
      <c r="D20" s="48">
        <v>4.88</v>
      </c>
      <c r="E20" s="48">
        <v>6.19</v>
      </c>
      <c r="F20" s="48">
        <v>6.34</v>
      </c>
      <c r="G20" s="48">
        <v>4.59</v>
      </c>
      <c r="H20" s="48">
        <v>6.17</v>
      </c>
      <c r="I20" s="48">
        <v>6.07</v>
      </c>
      <c r="J20" s="48">
        <v>4.5</v>
      </c>
      <c r="K20" s="48">
        <v>5.92</v>
      </c>
      <c r="L20" s="48">
        <v>5.35</v>
      </c>
      <c r="M20" s="48">
        <v>4.4</v>
      </c>
      <c r="N20" s="48">
        <v>5.24</v>
      </c>
      <c r="O20" s="48">
        <v>4.6</v>
      </c>
      <c r="P20" s="48">
        <v>4.08</v>
      </c>
      <c r="Q20" s="48">
        <v>4.51</v>
      </c>
    </row>
    <row r="21" spans="1:17" s="16" customFormat="1" ht="15" customHeight="1">
      <c r="A21" s="20"/>
      <c r="B21" s="25"/>
      <c r="C21" s="49"/>
      <c r="D21" s="49"/>
      <c r="E21" s="49"/>
      <c r="F21" s="49"/>
      <c r="G21" s="49"/>
      <c r="H21" s="50"/>
      <c r="I21" s="49"/>
      <c r="J21" s="49"/>
      <c r="K21" s="49"/>
      <c r="L21" s="49"/>
      <c r="M21" s="49"/>
      <c r="N21" s="50"/>
      <c r="O21" s="49"/>
      <c r="P21" s="49"/>
      <c r="Q21" s="50"/>
    </row>
    <row r="22" spans="1:17" s="16" customFormat="1" ht="25.5" customHeight="1">
      <c r="A22" s="60" t="s">
        <v>66</v>
      </c>
      <c r="B22" s="60"/>
      <c r="C22" s="51">
        <v>5.27</v>
      </c>
      <c r="D22" s="51">
        <v>5.1</v>
      </c>
      <c r="E22" s="51">
        <v>5.22</v>
      </c>
      <c r="F22" s="51">
        <v>5.21</v>
      </c>
      <c r="G22" s="51">
        <v>4.95</v>
      </c>
      <c r="H22" s="51">
        <v>5.15</v>
      </c>
      <c r="I22" s="51">
        <v>4.71</v>
      </c>
      <c r="J22" s="51">
        <v>4.79</v>
      </c>
      <c r="K22" s="51">
        <v>4.66</v>
      </c>
      <c r="L22" s="51">
        <v>3.8</v>
      </c>
      <c r="M22" s="51">
        <v>4.56</v>
      </c>
      <c r="N22" s="51">
        <v>3.74</v>
      </c>
      <c r="O22" s="51">
        <v>3.63</v>
      </c>
      <c r="P22" s="51">
        <v>4.2</v>
      </c>
      <c r="Q22" s="51">
        <v>3.58</v>
      </c>
    </row>
    <row r="23" spans="1:8" s="16" customFormat="1" ht="15" customHeight="1">
      <c r="A23" s="12"/>
      <c r="B23" s="12"/>
      <c r="C23" s="29"/>
      <c r="D23" s="29"/>
      <c r="E23" s="29"/>
      <c r="F23" s="29"/>
      <c r="G23" s="29"/>
      <c r="H23" s="29"/>
    </row>
    <row r="24" ht="15">
      <c r="Q24" s="31" t="s">
        <v>67</v>
      </c>
    </row>
  </sheetData>
  <sheetProtection selectLockedCells="1" selectUnlockedCells="1"/>
  <mergeCells count="7">
    <mergeCell ref="O3:Q3"/>
    <mergeCell ref="A22:B22"/>
    <mergeCell ref="A3:B4"/>
    <mergeCell ref="C3:E3"/>
    <mergeCell ref="F3:H3"/>
    <mergeCell ref="I3:K3"/>
    <mergeCell ref="L3:N3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9" customWidth="1"/>
    <col min="2" max="2" width="13.7109375" style="9" customWidth="1"/>
    <col min="3" max="4" width="11.7109375" style="9" customWidth="1"/>
    <col min="5" max="5" width="12.8515625" style="9" customWidth="1"/>
    <col min="6" max="8" width="11.7109375" style="9" customWidth="1"/>
    <col min="9" max="9" width="12.8515625" style="9" customWidth="1"/>
    <col min="10" max="242" width="9.140625" style="9" customWidth="1"/>
    <col min="243" max="243" width="22.8515625" style="9" customWidth="1"/>
    <col min="244" max="244" width="6.8515625" style="9" customWidth="1"/>
    <col min="245" max="245" width="31.421875" style="9" customWidth="1"/>
    <col min="246" max="252" width="7.140625" style="9" customWidth="1"/>
    <col min="253" max="16384" width="9.140625" style="9" customWidth="1"/>
  </cols>
  <sheetData>
    <row r="1" spans="1:9" s="12" customFormat="1" ht="30" customHeight="1">
      <c r="A1" s="10" t="s">
        <v>36</v>
      </c>
      <c r="B1" s="61" t="s">
        <v>39</v>
      </c>
      <c r="C1" s="61"/>
      <c r="D1" s="61"/>
      <c r="E1" s="61"/>
      <c r="F1" s="61"/>
      <c r="G1" s="61"/>
      <c r="H1" s="61"/>
      <c r="I1" s="61"/>
    </row>
    <row r="2" spans="3:9" s="12" customFormat="1" ht="15" customHeight="1">
      <c r="C2" s="13"/>
      <c r="D2" s="13"/>
      <c r="E2" s="13"/>
      <c r="F2" s="13"/>
      <c r="G2" s="13"/>
      <c r="H2" s="13"/>
      <c r="I2" s="13"/>
    </row>
    <row r="3" spans="1:9" s="16" customFormat="1" ht="75" customHeight="1">
      <c r="A3" s="59" t="s">
        <v>45</v>
      </c>
      <c r="B3" s="59"/>
      <c r="C3" s="14" t="s">
        <v>77</v>
      </c>
      <c r="D3" s="14" t="s">
        <v>78</v>
      </c>
      <c r="E3" s="14" t="s">
        <v>79</v>
      </c>
      <c r="F3" s="14" t="s">
        <v>80</v>
      </c>
      <c r="G3" s="14" t="s">
        <v>81</v>
      </c>
      <c r="H3" s="14" t="s">
        <v>82</v>
      </c>
      <c r="I3" s="14" t="s">
        <v>83</v>
      </c>
    </row>
    <row r="4" spans="1:9" s="16" customFormat="1" ht="15" customHeight="1">
      <c r="A4" s="17" t="s">
        <v>52</v>
      </c>
      <c r="B4" s="18"/>
      <c r="C4" s="19">
        <v>379904</v>
      </c>
      <c r="D4" s="19">
        <v>197247</v>
      </c>
      <c r="E4" s="19">
        <v>416709</v>
      </c>
      <c r="F4" s="19">
        <v>1565992</v>
      </c>
      <c r="G4" s="19">
        <v>386736</v>
      </c>
      <c r="H4" s="19">
        <v>1883027</v>
      </c>
      <c r="I4" s="19">
        <v>4829613</v>
      </c>
    </row>
    <row r="5" spans="1:9" s="16" customFormat="1" ht="15" customHeight="1">
      <c r="A5" s="20" t="s">
        <v>53</v>
      </c>
      <c r="B5" s="21"/>
      <c r="C5" s="19">
        <v>690744</v>
      </c>
      <c r="D5" s="19">
        <v>518984</v>
      </c>
      <c r="E5" s="19">
        <v>740105</v>
      </c>
      <c r="F5" s="19">
        <v>2882617</v>
      </c>
      <c r="G5" s="19">
        <v>709019</v>
      </c>
      <c r="H5" s="19">
        <v>4113649</v>
      </c>
      <c r="I5" s="19">
        <v>9655115</v>
      </c>
    </row>
    <row r="6" spans="1:9" s="16" customFormat="1" ht="15" customHeight="1">
      <c r="A6" s="20" t="s">
        <v>54</v>
      </c>
      <c r="B6" s="21"/>
      <c r="C6" s="19">
        <v>603056</v>
      </c>
      <c r="D6" s="19">
        <v>597307</v>
      </c>
      <c r="E6" s="19">
        <v>930560</v>
      </c>
      <c r="F6" s="19">
        <v>3403597</v>
      </c>
      <c r="G6" s="19">
        <v>694612</v>
      </c>
      <c r="H6" s="19">
        <v>5617210</v>
      </c>
      <c r="I6" s="19">
        <v>11846340</v>
      </c>
    </row>
    <row r="7" spans="1:9" s="16" customFormat="1" ht="15" customHeight="1">
      <c r="A7" s="20" t="s">
        <v>55</v>
      </c>
      <c r="B7" s="21"/>
      <c r="C7" s="19">
        <v>939623</v>
      </c>
      <c r="D7" s="19">
        <v>894161</v>
      </c>
      <c r="E7" s="19">
        <v>1108027</v>
      </c>
      <c r="F7" s="19">
        <v>4619313</v>
      </c>
      <c r="G7" s="19">
        <v>864835</v>
      </c>
      <c r="H7" s="19">
        <v>8645776</v>
      </c>
      <c r="I7" s="19">
        <v>17071731</v>
      </c>
    </row>
    <row r="8" spans="1:9" s="16" customFormat="1" ht="15" customHeight="1">
      <c r="A8" s="20" t="s">
        <v>56</v>
      </c>
      <c r="B8" s="21"/>
      <c r="C8" s="19">
        <v>1534708</v>
      </c>
      <c r="D8" s="19">
        <v>1356408</v>
      </c>
      <c r="E8" s="19">
        <v>2502931</v>
      </c>
      <c r="F8" s="19">
        <v>7175945</v>
      </c>
      <c r="G8" s="19">
        <v>1784028</v>
      </c>
      <c r="H8" s="19">
        <v>22191721</v>
      </c>
      <c r="I8" s="19">
        <v>36545738</v>
      </c>
    </row>
    <row r="9" spans="1:9" s="16" customFormat="1" ht="15" customHeight="1">
      <c r="A9" s="20" t="s">
        <v>57</v>
      </c>
      <c r="B9" s="21"/>
      <c r="C9" s="19">
        <v>501922</v>
      </c>
      <c r="D9" s="19">
        <v>289867</v>
      </c>
      <c r="E9" s="19">
        <v>423954</v>
      </c>
      <c r="F9" s="19">
        <v>1791863</v>
      </c>
      <c r="G9" s="19">
        <v>355498</v>
      </c>
      <c r="H9" s="19">
        <v>1730796</v>
      </c>
      <c r="I9" s="19">
        <v>5093896</v>
      </c>
    </row>
    <row r="10" spans="1:9" s="16" customFormat="1" ht="15" customHeight="1">
      <c r="A10" s="20" t="s">
        <v>58</v>
      </c>
      <c r="B10" s="21"/>
      <c r="C10" s="19">
        <v>672954</v>
      </c>
      <c r="D10" s="19">
        <v>650884</v>
      </c>
      <c r="E10" s="19">
        <v>1362538</v>
      </c>
      <c r="F10" s="19">
        <v>2408165</v>
      </c>
      <c r="G10" s="19">
        <v>572904</v>
      </c>
      <c r="H10" s="19">
        <v>3874618</v>
      </c>
      <c r="I10" s="19">
        <v>9542061</v>
      </c>
    </row>
    <row r="11" spans="1:9" s="16" customFormat="1" ht="15" customHeight="1">
      <c r="A11" s="20" t="s">
        <v>59</v>
      </c>
      <c r="B11" s="21"/>
      <c r="C11" s="19">
        <v>743233</v>
      </c>
      <c r="D11" s="19">
        <v>775232</v>
      </c>
      <c r="E11" s="19">
        <v>1019325</v>
      </c>
      <c r="F11" s="19">
        <v>2040437</v>
      </c>
      <c r="G11" s="19">
        <v>511232</v>
      </c>
      <c r="H11" s="19">
        <v>4103403</v>
      </c>
      <c r="I11" s="19">
        <v>9192860</v>
      </c>
    </row>
    <row r="12" spans="1:9" s="16" customFormat="1" ht="15" customHeight="1">
      <c r="A12" s="20" t="s">
        <v>60</v>
      </c>
      <c r="B12" s="21"/>
      <c r="C12" s="19">
        <v>861863</v>
      </c>
      <c r="D12" s="19">
        <v>778812</v>
      </c>
      <c r="E12" s="19">
        <v>375451</v>
      </c>
      <c r="F12" s="19">
        <v>1699302</v>
      </c>
      <c r="G12" s="19">
        <v>534408</v>
      </c>
      <c r="H12" s="19">
        <v>3395792</v>
      </c>
      <c r="I12" s="19">
        <v>7645625</v>
      </c>
    </row>
    <row r="13" spans="1:9" s="16" customFormat="1" ht="15" customHeight="1">
      <c r="A13" s="22" t="s">
        <v>61</v>
      </c>
      <c r="B13" s="23"/>
      <c r="C13" s="24">
        <v>6928003</v>
      </c>
      <c r="D13" s="24">
        <v>6058897</v>
      </c>
      <c r="E13" s="24">
        <v>8879594</v>
      </c>
      <c r="F13" s="24">
        <v>27587229</v>
      </c>
      <c r="G13" s="24">
        <v>6413268</v>
      </c>
      <c r="H13" s="24">
        <v>55555986</v>
      </c>
      <c r="I13" s="24">
        <v>111422976</v>
      </c>
    </row>
    <row r="14" spans="1:9" s="16" customFormat="1" ht="15" customHeight="1">
      <c r="A14" s="20"/>
      <c r="B14" s="25"/>
      <c r="C14" s="26"/>
      <c r="D14" s="26"/>
      <c r="E14" s="26"/>
      <c r="F14" s="26"/>
      <c r="G14" s="26"/>
      <c r="H14" s="26"/>
      <c r="I14" s="27"/>
    </row>
    <row r="15" spans="1:9" s="16" customFormat="1" ht="15" customHeight="1">
      <c r="A15" s="22" t="s">
        <v>62</v>
      </c>
      <c r="B15" s="23"/>
      <c r="C15" s="24">
        <v>26520699</v>
      </c>
      <c r="D15" s="24">
        <v>18475130</v>
      </c>
      <c r="E15" s="24">
        <v>39076920</v>
      </c>
      <c r="F15" s="24">
        <v>106755320</v>
      </c>
      <c r="G15" s="24">
        <v>23920545</v>
      </c>
      <c r="H15" s="24">
        <v>185292808</v>
      </c>
      <c r="I15" s="24">
        <v>400041419</v>
      </c>
    </row>
    <row r="16" spans="1:9" s="16" customFormat="1" ht="15" customHeight="1">
      <c r="A16" s="22" t="s">
        <v>63</v>
      </c>
      <c r="B16" s="23"/>
      <c r="C16" s="24">
        <v>19295732</v>
      </c>
      <c r="D16" s="24">
        <v>17278745</v>
      </c>
      <c r="E16" s="24">
        <v>24540473</v>
      </c>
      <c r="F16" s="24">
        <v>66116561</v>
      </c>
      <c r="G16" s="24">
        <v>15181970</v>
      </c>
      <c r="H16" s="24">
        <v>124666832</v>
      </c>
      <c r="I16" s="24">
        <v>267080310</v>
      </c>
    </row>
    <row r="17" spans="1:9" s="16" customFormat="1" ht="15" customHeight="1">
      <c r="A17" s="22" t="s">
        <v>64</v>
      </c>
      <c r="B17" s="23"/>
      <c r="C17" s="24">
        <v>21363916</v>
      </c>
      <c r="D17" s="24">
        <v>18307436</v>
      </c>
      <c r="E17" s="24">
        <v>18652643</v>
      </c>
      <c r="F17" s="24">
        <v>70388324</v>
      </c>
      <c r="G17" s="24">
        <v>16145621</v>
      </c>
      <c r="H17" s="24">
        <v>113216175</v>
      </c>
      <c r="I17" s="24">
        <v>258074112</v>
      </c>
    </row>
    <row r="18" spans="1:9" s="16" customFormat="1" ht="15" customHeight="1">
      <c r="A18" s="22" t="s">
        <v>75</v>
      </c>
      <c r="B18" s="23"/>
      <c r="C18" s="24">
        <v>11187725</v>
      </c>
      <c r="D18" s="24">
        <v>9019712</v>
      </c>
      <c r="E18" s="24">
        <v>13084152</v>
      </c>
      <c r="F18" s="24">
        <v>38645587</v>
      </c>
      <c r="G18" s="24">
        <v>8082433</v>
      </c>
      <c r="H18" s="24">
        <v>51408017</v>
      </c>
      <c r="I18" s="24">
        <v>131427624</v>
      </c>
    </row>
    <row r="19" spans="1:9" s="16" customFormat="1" ht="15" customHeight="1">
      <c r="A19" s="22" t="s">
        <v>76</v>
      </c>
      <c r="B19" s="23"/>
      <c r="C19" s="24">
        <v>7363299</v>
      </c>
      <c r="D19" s="24">
        <v>3352568</v>
      </c>
      <c r="E19" s="24">
        <v>3928518</v>
      </c>
      <c r="F19" s="24">
        <v>19633725</v>
      </c>
      <c r="G19" s="24">
        <v>4020549</v>
      </c>
      <c r="H19" s="24">
        <v>23729349</v>
      </c>
      <c r="I19" s="24">
        <v>62028006</v>
      </c>
    </row>
    <row r="20" spans="1:9" s="16" customFormat="1" ht="15" customHeight="1">
      <c r="A20" s="20"/>
      <c r="B20" s="25"/>
      <c r="C20" s="26"/>
      <c r="D20" s="26"/>
      <c r="E20" s="26"/>
      <c r="F20" s="26"/>
      <c r="G20" s="26"/>
      <c r="H20" s="26"/>
      <c r="I20" s="27"/>
    </row>
    <row r="21" spans="1:9" s="16" customFormat="1" ht="25.5" customHeight="1">
      <c r="A21" s="60" t="s">
        <v>66</v>
      </c>
      <c r="B21" s="60"/>
      <c r="C21" s="28">
        <v>85731369</v>
      </c>
      <c r="D21" s="28">
        <v>66433588</v>
      </c>
      <c r="E21" s="28">
        <v>99282703</v>
      </c>
      <c r="F21" s="28">
        <v>301539516</v>
      </c>
      <c r="G21" s="28">
        <v>67351115</v>
      </c>
      <c r="H21" s="28">
        <v>506381578</v>
      </c>
      <c r="I21" s="28">
        <v>1126719867</v>
      </c>
    </row>
    <row r="22" spans="1:9" s="16" customFormat="1" ht="15" customHeight="1">
      <c r="A22" s="12"/>
      <c r="B22" s="12"/>
      <c r="C22" s="29"/>
      <c r="D22" s="29"/>
      <c r="E22" s="29"/>
      <c r="F22" s="29"/>
      <c r="G22" s="29"/>
      <c r="H22" s="29"/>
      <c r="I22" s="29"/>
    </row>
    <row r="23" s="16" customFormat="1" ht="15" customHeight="1">
      <c r="I23" s="31" t="s">
        <v>67</v>
      </c>
    </row>
  </sheetData>
  <sheetProtection selectLockedCells="1" selectUnlockedCells="1"/>
  <mergeCells count="3">
    <mergeCell ref="B1:I1"/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9" customWidth="1"/>
    <col min="2" max="2" width="13.7109375" style="9" customWidth="1"/>
    <col min="3" max="4" width="11.7109375" style="9" customWidth="1"/>
    <col min="5" max="5" width="12.8515625" style="9" customWidth="1"/>
    <col min="6" max="8" width="11.7109375" style="9" customWidth="1"/>
    <col min="9" max="9" width="12.8515625" style="9" customWidth="1"/>
    <col min="10" max="242" width="9.140625" style="9" customWidth="1"/>
    <col min="243" max="243" width="22.8515625" style="9" customWidth="1"/>
    <col min="244" max="244" width="6.8515625" style="9" customWidth="1"/>
    <col min="245" max="245" width="31.421875" style="9" customWidth="1"/>
    <col min="246" max="252" width="7.140625" style="9" customWidth="1"/>
    <col min="253" max="16384" width="9.140625" style="9" customWidth="1"/>
  </cols>
  <sheetData>
    <row r="1" spans="1:9" s="12" customFormat="1" ht="25.5" customHeight="1">
      <c r="A1" s="10" t="s">
        <v>37</v>
      </c>
      <c r="B1" s="61" t="s">
        <v>41</v>
      </c>
      <c r="C1" s="61"/>
      <c r="D1" s="61"/>
      <c r="E1" s="61"/>
      <c r="F1" s="61"/>
      <c r="G1" s="61"/>
      <c r="H1" s="61"/>
      <c r="I1" s="61"/>
    </row>
    <row r="2" spans="3:9" s="12" customFormat="1" ht="15" customHeight="1">
      <c r="C2" s="13"/>
      <c r="D2" s="13"/>
      <c r="E2" s="13"/>
      <c r="F2" s="13"/>
      <c r="G2" s="13"/>
      <c r="H2" s="13"/>
      <c r="I2" s="13"/>
    </row>
    <row r="3" spans="1:9" s="16" customFormat="1" ht="75" customHeight="1">
      <c r="A3" s="59" t="s">
        <v>45</v>
      </c>
      <c r="B3" s="59"/>
      <c r="C3" s="14" t="s">
        <v>77</v>
      </c>
      <c r="D3" s="14" t="s">
        <v>78</v>
      </c>
      <c r="E3" s="14" t="s">
        <v>79</v>
      </c>
      <c r="F3" s="14" t="s">
        <v>80</v>
      </c>
      <c r="G3" s="14" t="s">
        <v>81</v>
      </c>
      <c r="H3" s="14" t="s">
        <v>82</v>
      </c>
      <c r="I3" s="14" t="s">
        <v>83</v>
      </c>
    </row>
    <row r="4" spans="1:9" s="16" customFormat="1" ht="15" customHeight="1">
      <c r="A4" s="17" t="s">
        <v>52</v>
      </c>
      <c r="B4" s="18"/>
      <c r="C4" s="19">
        <v>338130</v>
      </c>
      <c r="D4" s="19">
        <v>180868</v>
      </c>
      <c r="E4" s="19">
        <v>355107</v>
      </c>
      <c r="F4" s="19">
        <v>1525626</v>
      </c>
      <c r="G4" s="19">
        <v>386104</v>
      </c>
      <c r="H4" s="19">
        <v>1808182</v>
      </c>
      <c r="I4" s="19">
        <v>4594015</v>
      </c>
    </row>
    <row r="5" spans="1:9" s="16" customFormat="1" ht="15" customHeight="1">
      <c r="A5" s="20" t="s">
        <v>53</v>
      </c>
      <c r="B5" s="21"/>
      <c r="C5" s="19">
        <v>565937</v>
      </c>
      <c r="D5" s="19">
        <v>460129</v>
      </c>
      <c r="E5" s="19">
        <v>665055</v>
      </c>
      <c r="F5" s="19">
        <v>2821034</v>
      </c>
      <c r="G5" s="19">
        <v>654336</v>
      </c>
      <c r="H5" s="19">
        <v>3840778</v>
      </c>
      <c r="I5" s="19">
        <v>9007266</v>
      </c>
    </row>
    <row r="6" spans="1:9" s="16" customFormat="1" ht="15" customHeight="1">
      <c r="A6" s="20" t="s">
        <v>54</v>
      </c>
      <c r="B6" s="21"/>
      <c r="C6" s="19">
        <v>526642</v>
      </c>
      <c r="D6" s="19">
        <v>579815</v>
      </c>
      <c r="E6" s="19">
        <v>860967</v>
      </c>
      <c r="F6" s="19">
        <v>3252043</v>
      </c>
      <c r="G6" s="19">
        <v>635957</v>
      </c>
      <c r="H6" s="19">
        <v>5606895</v>
      </c>
      <c r="I6" s="19">
        <v>11462316</v>
      </c>
    </row>
    <row r="7" spans="1:9" s="16" customFormat="1" ht="15" customHeight="1">
      <c r="A7" s="20" t="s">
        <v>55</v>
      </c>
      <c r="B7" s="21"/>
      <c r="C7" s="19">
        <v>855599</v>
      </c>
      <c r="D7" s="19">
        <v>894642</v>
      </c>
      <c r="E7" s="19">
        <v>1049496</v>
      </c>
      <c r="F7" s="19">
        <v>4461630</v>
      </c>
      <c r="G7" s="19">
        <v>791797</v>
      </c>
      <c r="H7" s="19">
        <v>8310018</v>
      </c>
      <c r="I7" s="19">
        <v>16363178</v>
      </c>
    </row>
    <row r="8" spans="1:9" s="16" customFormat="1" ht="15" customHeight="1">
      <c r="A8" s="20" t="s">
        <v>56</v>
      </c>
      <c r="B8" s="21"/>
      <c r="C8" s="19">
        <v>1333977</v>
      </c>
      <c r="D8" s="19">
        <v>1115428</v>
      </c>
      <c r="E8" s="19">
        <v>2283307</v>
      </c>
      <c r="F8" s="19">
        <v>7028253</v>
      </c>
      <c r="G8" s="19">
        <v>1648020</v>
      </c>
      <c r="H8" s="19">
        <v>23220526</v>
      </c>
      <c r="I8" s="19">
        <v>36629509</v>
      </c>
    </row>
    <row r="9" spans="1:9" s="16" customFormat="1" ht="15" customHeight="1">
      <c r="A9" s="20" t="s">
        <v>57</v>
      </c>
      <c r="B9" s="21"/>
      <c r="C9" s="19">
        <v>458429</v>
      </c>
      <c r="D9" s="19">
        <v>274830</v>
      </c>
      <c r="E9" s="19">
        <v>382702</v>
      </c>
      <c r="F9" s="19">
        <v>1727448</v>
      </c>
      <c r="G9" s="19">
        <v>325539</v>
      </c>
      <c r="H9" s="19">
        <v>1732613</v>
      </c>
      <c r="I9" s="19">
        <v>4901558</v>
      </c>
    </row>
    <row r="10" spans="1:9" s="16" customFormat="1" ht="15" customHeight="1">
      <c r="A10" s="20" t="s">
        <v>58</v>
      </c>
      <c r="B10" s="21"/>
      <c r="C10" s="19">
        <v>585670</v>
      </c>
      <c r="D10" s="19">
        <v>616984</v>
      </c>
      <c r="E10" s="19">
        <v>1232713</v>
      </c>
      <c r="F10" s="19">
        <v>2362629</v>
      </c>
      <c r="G10" s="19">
        <v>523332</v>
      </c>
      <c r="H10" s="19">
        <v>3962259</v>
      </c>
      <c r="I10" s="19">
        <v>9283585</v>
      </c>
    </row>
    <row r="11" spans="1:9" s="16" customFormat="1" ht="15" customHeight="1">
      <c r="A11" s="20" t="s">
        <v>59</v>
      </c>
      <c r="B11" s="21"/>
      <c r="C11" s="19">
        <v>692259</v>
      </c>
      <c r="D11" s="19">
        <v>734839</v>
      </c>
      <c r="E11" s="19">
        <v>948990</v>
      </c>
      <c r="F11" s="19">
        <v>2017606</v>
      </c>
      <c r="G11" s="19">
        <v>487796</v>
      </c>
      <c r="H11" s="19">
        <v>4042491</v>
      </c>
      <c r="I11" s="19">
        <v>8923977</v>
      </c>
    </row>
    <row r="12" spans="1:9" s="16" customFormat="1" ht="15" customHeight="1">
      <c r="A12" s="20" t="s">
        <v>60</v>
      </c>
      <c r="B12" s="21"/>
      <c r="C12" s="19">
        <v>761202</v>
      </c>
      <c r="D12" s="19">
        <v>713712</v>
      </c>
      <c r="E12" s="19">
        <v>342793</v>
      </c>
      <c r="F12" s="19">
        <v>1687762</v>
      </c>
      <c r="G12" s="19">
        <v>494104</v>
      </c>
      <c r="H12" s="19">
        <v>3308355</v>
      </c>
      <c r="I12" s="19">
        <v>7307925</v>
      </c>
    </row>
    <row r="13" spans="1:9" s="16" customFormat="1" ht="15" customHeight="1">
      <c r="A13" s="22" t="s">
        <v>61</v>
      </c>
      <c r="B13" s="23"/>
      <c r="C13" s="24">
        <v>6117840</v>
      </c>
      <c r="D13" s="24">
        <v>5571243</v>
      </c>
      <c r="E13" s="24">
        <v>8121124</v>
      </c>
      <c r="F13" s="24">
        <v>26884028</v>
      </c>
      <c r="G13" s="24">
        <v>5946981</v>
      </c>
      <c r="H13" s="24">
        <v>55832111</v>
      </c>
      <c r="I13" s="24">
        <v>108473325</v>
      </c>
    </row>
    <row r="14" spans="1:9" s="16" customFormat="1" ht="15" customHeight="1">
      <c r="A14" s="20"/>
      <c r="B14" s="25"/>
      <c r="C14" s="26"/>
      <c r="D14" s="26"/>
      <c r="E14" s="26"/>
      <c r="F14" s="26"/>
      <c r="G14" s="26"/>
      <c r="H14" s="26"/>
      <c r="I14" s="27"/>
    </row>
    <row r="15" spans="1:9" s="16" customFormat="1" ht="15" customHeight="1">
      <c r="A15" s="22" t="s">
        <v>62</v>
      </c>
      <c r="B15" s="23"/>
      <c r="C15" s="24">
        <v>25213969</v>
      </c>
      <c r="D15" s="24">
        <v>16985018</v>
      </c>
      <c r="E15" s="24">
        <v>33332146</v>
      </c>
      <c r="F15" s="24">
        <v>105338698</v>
      </c>
      <c r="G15" s="24">
        <v>22320072</v>
      </c>
      <c r="H15" s="24">
        <v>176842802</v>
      </c>
      <c r="I15" s="24">
        <v>380032704</v>
      </c>
    </row>
    <row r="16" spans="1:9" s="16" customFormat="1" ht="15" customHeight="1">
      <c r="A16" s="22" t="s">
        <v>63</v>
      </c>
      <c r="B16" s="23"/>
      <c r="C16" s="24">
        <v>18052791</v>
      </c>
      <c r="D16" s="24">
        <v>15813047</v>
      </c>
      <c r="E16" s="24">
        <v>21963966</v>
      </c>
      <c r="F16" s="24">
        <v>64723411</v>
      </c>
      <c r="G16" s="24">
        <v>14202765</v>
      </c>
      <c r="H16" s="24">
        <v>126317788</v>
      </c>
      <c r="I16" s="24">
        <v>261073766</v>
      </c>
    </row>
    <row r="17" spans="1:9" s="16" customFormat="1" ht="15" customHeight="1">
      <c r="A17" s="22" t="s">
        <v>64</v>
      </c>
      <c r="B17" s="23"/>
      <c r="C17" s="24">
        <v>20077205</v>
      </c>
      <c r="D17" s="24">
        <v>16774588</v>
      </c>
      <c r="E17" s="24">
        <v>15979338</v>
      </c>
      <c r="F17" s="24">
        <v>69594638</v>
      </c>
      <c r="G17" s="24">
        <v>15089904</v>
      </c>
      <c r="H17" s="24">
        <v>106751686</v>
      </c>
      <c r="I17" s="24">
        <v>244267356</v>
      </c>
    </row>
    <row r="18" spans="1:9" s="16" customFormat="1" ht="15" customHeight="1">
      <c r="A18" s="22" t="s">
        <v>75</v>
      </c>
      <c r="B18" s="23"/>
      <c r="C18" s="24">
        <v>10532746</v>
      </c>
      <c r="D18" s="24">
        <v>8244710</v>
      </c>
      <c r="E18" s="24">
        <v>12132860</v>
      </c>
      <c r="F18" s="24">
        <v>37934860</v>
      </c>
      <c r="G18" s="24">
        <v>7655183</v>
      </c>
      <c r="H18" s="24">
        <v>48549594</v>
      </c>
      <c r="I18" s="24">
        <v>125049949</v>
      </c>
    </row>
    <row r="19" spans="1:9" s="16" customFormat="1" ht="15" customHeight="1">
      <c r="A19" s="22" t="s">
        <v>76</v>
      </c>
      <c r="B19" s="23"/>
      <c r="C19" s="24">
        <v>6911890</v>
      </c>
      <c r="D19" s="24">
        <v>3137072</v>
      </c>
      <c r="E19" s="24">
        <v>3541217</v>
      </c>
      <c r="F19" s="24">
        <v>19232780</v>
      </c>
      <c r="G19" s="24">
        <v>3605124</v>
      </c>
      <c r="H19" s="24">
        <v>22561777</v>
      </c>
      <c r="I19" s="24">
        <v>58989857</v>
      </c>
    </row>
    <row r="20" spans="1:9" s="16" customFormat="1" ht="15" customHeight="1">
      <c r="A20" s="20"/>
      <c r="B20" s="25"/>
      <c r="C20" s="26"/>
      <c r="D20" s="26"/>
      <c r="E20" s="26"/>
      <c r="F20" s="26"/>
      <c r="G20" s="26"/>
      <c r="H20" s="26"/>
      <c r="I20" s="27"/>
    </row>
    <row r="21" spans="1:9" s="16" customFormat="1" ht="25.5" customHeight="1">
      <c r="A21" s="60" t="s">
        <v>66</v>
      </c>
      <c r="B21" s="60"/>
      <c r="C21" s="28">
        <v>80788599</v>
      </c>
      <c r="D21" s="28">
        <v>60954434</v>
      </c>
      <c r="E21" s="28">
        <v>86949525</v>
      </c>
      <c r="F21" s="28">
        <v>296824386</v>
      </c>
      <c r="G21" s="28">
        <v>62873045</v>
      </c>
      <c r="H21" s="28">
        <v>481023644</v>
      </c>
      <c r="I21" s="28">
        <v>1069413630</v>
      </c>
    </row>
    <row r="22" spans="1:9" s="16" customFormat="1" ht="15" customHeight="1">
      <c r="A22" s="12"/>
      <c r="B22" s="12"/>
      <c r="C22" s="29"/>
      <c r="D22" s="29"/>
      <c r="E22" s="29"/>
      <c r="F22" s="29"/>
      <c r="G22" s="29"/>
      <c r="H22" s="29"/>
      <c r="I22" s="29"/>
    </row>
    <row r="23" s="16" customFormat="1" ht="15" customHeight="1">
      <c r="I23" s="31" t="s">
        <v>67</v>
      </c>
    </row>
    <row r="26" ht="15">
      <c r="H26" s="52"/>
    </row>
  </sheetData>
  <sheetProtection selectLockedCells="1" selectUnlockedCells="1"/>
  <mergeCells count="3">
    <mergeCell ref="B1:I1"/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9" customWidth="1"/>
    <col min="2" max="2" width="13.7109375" style="9" customWidth="1"/>
    <col min="3" max="4" width="11.7109375" style="9" customWidth="1"/>
    <col min="5" max="5" width="12.8515625" style="9" customWidth="1"/>
    <col min="6" max="8" width="11.7109375" style="9" customWidth="1"/>
    <col min="9" max="9" width="12.8515625" style="9" customWidth="1"/>
    <col min="10" max="242" width="9.140625" style="9" customWidth="1"/>
    <col min="243" max="243" width="22.8515625" style="9" customWidth="1"/>
    <col min="244" max="244" width="6.8515625" style="9" customWidth="1"/>
    <col min="245" max="245" width="31.421875" style="9" customWidth="1"/>
    <col min="246" max="252" width="7.140625" style="9" customWidth="1"/>
    <col min="253" max="16384" width="9.140625" style="9" customWidth="1"/>
  </cols>
  <sheetData>
    <row r="1" spans="1:9" s="12" customFormat="1" ht="25.5" customHeight="1">
      <c r="A1" s="10" t="s">
        <v>38</v>
      </c>
      <c r="B1" s="61" t="s">
        <v>43</v>
      </c>
      <c r="C1" s="61"/>
      <c r="D1" s="61"/>
      <c r="E1" s="61"/>
      <c r="F1" s="61"/>
      <c r="G1" s="61"/>
      <c r="H1" s="61"/>
      <c r="I1" s="61"/>
    </row>
    <row r="2" spans="3:9" s="12" customFormat="1" ht="15" customHeight="1">
      <c r="C2" s="13"/>
      <c r="D2" s="13"/>
      <c r="E2" s="13"/>
      <c r="F2" s="13"/>
      <c r="G2" s="13"/>
      <c r="H2" s="13"/>
      <c r="I2" s="13"/>
    </row>
    <row r="3" spans="1:9" s="16" customFormat="1" ht="75" customHeight="1">
      <c r="A3" s="59" t="s">
        <v>45</v>
      </c>
      <c r="B3" s="59"/>
      <c r="C3" s="14" t="s">
        <v>77</v>
      </c>
      <c r="D3" s="14" t="s">
        <v>78</v>
      </c>
      <c r="E3" s="14" t="s">
        <v>79</v>
      </c>
      <c r="F3" s="14" t="s">
        <v>80</v>
      </c>
      <c r="G3" s="14" t="s">
        <v>81</v>
      </c>
      <c r="H3" s="14" t="s">
        <v>82</v>
      </c>
      <c r="I3" s="14" t="s">
        <v>83</v>
      </c>
    </row>
    <row r="4" spans="1:9" s="16" customFormat="1" ht="15" customHeight="1">
      <c r="A4" s="17" t="s">
        <v>52</v>
      </c>
      <c r="B4" s="18"/>
      <c r="C4" s="19">
        <v>285047</v>
      </c>
      <c r="D4" s="19">
        <v>167073</v>
      </c>
      <c r="E4" s="19">
        <v>341178</v>
      </c>
      <c r="F4" s="19">
        <v>1496752</v>
      </c>
      <c r="G4" s="19">
        <v>364870</v>
      </c>
      <c r="H4" s="19">
        <v>1921695</v>
      </c>
      <c r="I4" s="19">
        <v>4576612</v>
      </c>
    </row>
    <row r="5" spans="1:9" s="16" customFormat="1" ht="15" customHeight="1">
      <c r="A5" s="20" t="s">
        <v>53</v>
      </c>
      <c r="B5" s="21"/>
      <c r="C5" s="19">
        <v>532530</v>
      </c>
      <c r="D5" s="19">
        <v>432769</v>
      </c>
      <c r="E5" s="19">
        <v>682489</v>
      </c>
      <c r="F5" s="19">
        <v>2779570</v>
      </c>
      <c r="G5" s="19">
        <v>584768</v>
      </c>
      <c r="H5" s="19">
        <v>4003886</v>
      </c>
      <c r="I5" s="19">
        <v>9016011</v>
      </c>
    </row>
    <row r="6" spans="1:9" s="16" customFormat="1" ht="15" customHeight="1">
      <c r="A6" s="20" t="s">
        <v>54</v>
      </c>
      <c r="B6" s="21"/>
      <c r="C6" s="19">
        <v>511047</v>
      </c>
      <c r="D6" s="19">
        <v>552318</v>
      </c>
      <c r="E6" s="19">
        <v>809694</v>
      </c>
      <c r="F6" s="19">
        <v>3176608</v>
      </c>
      <c r="G6" s="19">
        <v>596371</v>
      </c>
      <c r="H6" s="19">
        <v>5825227</v>
      </c>
      <c r="I6" s="19">
        <v>11471262</v>
      </c>
    </row>
    <row r="7" spans="1:9" s="16" customFormat="1" ht="15" customHeight="1">
      <c r="A7" s="20" t="s">
        <v>55</v>
      </c>
      <c r="B7" s="21"/>
      <c r="C7" s="19">
        <v>774758</v>
      </c>
      <c r="D7" s="19">
        <v>824835</v>
      </c>
      <c r="E7" s="19">
        <v>1173428</v>
      </c>
      <c r="F7" s="19">
        <v>4351692</v>
      </c>
      <c r="G7" s="19">
        <v>902313</v>
      </c>
      <c r="H7" s="19">
        <v>8429027</v>
      </c>
      <c r="I7" s="19">
        <v>16456051</v>
      </c>
    </row>
    <row r="8" spans="1:9" s="16" customFormat="1" ht="15" customHeight="1">
      <c r="A8" s="20" t="s">
        <v>56</v>
      </c>
      <c r="B8" s="21"/>
      <c r="C8" s="19">
        <v>1204886</v>
      </c>
      <c r="D8" s="19">
        <v>1014262</v>
      </c>
      <c r="E8" s="19">
        <v>2145174</v>
      </c>
      <c r="F8" s="19">
        <v>6956920</v>
      </c>
      <c r="G8" s="19">
        <v>1458007</v>
      </c>
      <c r="H8" s="19">
        <v>16879789</v>
      </c>
      <c r="I8" s="19">
        <v>29659035</v>
      </c>
    </row>
    <row r="9" spans="1:9" s="16" customFormat="1" ht="15" customHeight="1">
      <c r="A9" s="20" t="s">
        <v>57</v>
      </c>
      <c r="B9" s="21"/>
      <c r="C9" s="19">
        <v>402656</v>
      </c>
      <c r="D9" s="19">
        <v>263228</v>
      </c>
      <c r="E9" s="19">
        <v>350749</v>
      </c>
      <c r="F9" s="19">
        <v>1665995</v>
      </c>
      <c r="G9" s="19">
        <v>310214</v>
      </c>
      <c r="H9" s="19">
        <v>1950038</v>
      </c>
      <c r="I9" s="19">
        <v>4942877</v>
      </c>
    </row>
    <row r="10" spans="1:9" s="16" customFormat="1" ht="15" customHeight="1">
      <c r="A10" s="20" t="s">
        <v>58</v>
      </c>
      <c r="B10" s="21"/>
      <c r="C10" s="19">
        <v>511817</v>
      </c>
      <c r="D10" s="19">
        <v>595752</v>
      </c>
      <c r="E10" s="19">
        <v>1134414</v>
      </c>
      <c r="F10" s="19">
        <v>2314253</v>
      </c>
      <c r="G10" s="19">
        <v>487565</v>
      </c>
      <c r="H10" s="19">
        <v>3968510</v>
      </c>
      <c r="I10" s="19">
        <v>9012308</v>
      </c>
    </row>
    <row r="11" spans="1:9" s="16" customFormat="1" ht="15" customHeight="1">
      <c r="A11" s="20" t="s">
        <v>59</v>
      </c>
      <c r="B11" s="21"/>
      <c r="C11" s="19">
        <v>649370</v>
      </c>
      <c r="D11" s="19">
        <v>661513</v>
      </c>
      <c r="E11" s="19">
        <v>910406</v>
      </c>
      <c r="F11" s="19">
        <v>1989251</v>
      </c>
      <c r="G11" s="19">
        <v>468749</v>
      </c>
      <c r="H11" s="19">
        <v>4194840</v>
      </c>
      <c r="I11" s="19">
        <v>8874127</v>
      </c>
    </row>
    <row r="12" spans="1:9" s="16" customFormat="1" ht="15" customHeight="1">
      <c r="A12" s="20" t="s">
        <v>60</v>
      </c>
      <c r="B12" s="21"/>
      <c r="C12" s="19">
        <v>657390</v>
      </c>
      <c r="D12" s="19">
        <v>655434</v>
      </c>
      <c r="E12" s="19">
        <v>333255</v>
      </c>
      <c r="F12" s="19">
        <v>1661360</v>
      </c>
      <c r="G12" s="19">
        <v>453988</v>
      </c>
      <c r="H12" s="19">
        <v>3380891</v>
      </c>
      <c r="I12" s="19">
        <v>7142316</v>
      </c>
    </row>
    <row r="13" spans="1:9" s="16" customFormat="1" ht="15" customHeight="1">
      <c r="A13" s="22" t="s">
        <v>61</v>
      </c>
      <c r="B13" s="23"/>
      <c r="C13" s="24">
        <v>5529496</v>
      </c>
      <c r="D13" s="24">
        <v>5167181</v>
      </c>
      <c r="E13" s="24">
        <v>7880783</v>
      </c>
      <c r="F13" s="24">
        <v>26392396</v>
      </c>
      <c r="G13" s="24">
        <v>5626842</v>
      </c>
      <c r="H13" s="24">
        <v>50553901</v>
      </c>
      <c r="I13" s="24">
        <v>101150596</v>
      </c>
    </row>
    <row r="14" spans="1:9" s="16" customFormat="1" ht="15" customHeight="1">
      <c r="A14" s="20"/>
      <c r="B14" s="25"/>
      <c r="C14" s="26"/>
      <c r="D14" s="26"/>
      <c r="E14" s="26"/>
      <c r="F14" s="26"/>
      <c r="G14" s="26"/>
      <c r="H14" s="26"/>
      <c r="I14" s="27"/>
    </row>
    <row r="15" spans="1:9" s="16" customFormat="1" ht="15" customHeight="1">
      <c r="A15" s="22" t="s">
        <v>62</v>
      </c>
      <c r="B15" s="23"/>
      <c r="C15" s="24">
        <v>23553365</v>
      </c>
      <c r="D15" s="24">
        <v>15637070</v>
      </c>
      <c r="E15" s="24">
        <v>29611145</v>
      </c>
      <c r="F15" s="24">
        <v>104560981</v>
      </c>
      <c r="G15" s="24">
        <v>20099021</v>
      </c>
      <c r="H15" s="24">
        <v>189221154</v>
      </c>
      <c r="I15" s="24">
        <v>382682734</v>
      </c>
    </row>
    <row r="16" spans="1:9" s="16" customFormat="1" ht="15" customHeight="1">
      <c r="A16" s="22" t="s">
        <v>63</v>
      </c>
      <c r="B16" s="23"/>
      <c r="C16" s="24">
        <v>16910933</v>
      </c>
      <c r="D16" s="24">
        <v>14825414</v>
      </c>
      <c r="E16" s="24">
        <v>20712650</v>
      </c>
      <c r="F16" s="24">
        <v>63839983</v>
      </c>
      <c r="G16" s="24">
        <v>13387296</v>
      </c>
      <c r="H16" s="24">
        <v>129716012</v>
      </c>
      <c r="I16" s="24">
        <v>259392285</v>
      </c>
    </row>
    <row r="17" spans="1:9" s="16" customFormat="1" ht="15" customHeight="1">
      <c r="A17" s="22" t="s">
        <v>64</v>
      </c>
      <c r="B17" s="23"/>
      <c r="C17" s="24">
        <v>18867493</v>
      </c>
      <c r="D17" s="24">
        <v>15145781</v>
      </c>
      <c r="E17" s="24">
        <v>15176456</v>
      </c>
      <c r="F17" s="24">
        <v>69367418</v>
      </c>
      <c r="G17" s="24">
        <v>13932910</v>
      </c>
      <c r="H17" s="24">
        <v>155239434</v>
      </c>
      <c r="I17" s="24">
        <v>287729489</v>
      </c>
    </row>
    <row r="18" spans="1:9" s="16" customFormat="1" ht="15" customHeight="1">
      <c r="A18" s="22" t="s">
        <v>75</v>
      </c>
      <c r="B18" s="23"/>
      <c r="C18" s="24">
        <v>9785612</v>
      </c>
      <c r="D18" s="24">
        <v>7592495</v>
      </c>
      <c r="E18" s="24">
        <v>11167799</v>
      </c>
      <c r="F18" s="24">
        <v>37682342</v>
      </c>
      <c r="G18" s="24">
        <v>7243559</v>
      </c>
      <c r="H18" s="24">
        <v>56893589</v>
      </c>
      <c r="I18" s="24">
        <v>130365394</v>
      </c>
    </row>
    <row r="19" spans="1:9" s="16" customFormat="1" ht="15" customHeight="1">
      <c r="A19" s="22" t="s">
        <v>76</v>
      </c>
      <c r="B19" s="23"/>
      <c r="C19" s="24">
        <v>6363014</v>
      </c>
      <c r="D19" s="24">
        <v>2904781</v>
      </c>
      <c r="E19" s="24">
        <v>3335501</v>
      </c>
      <c r="F19" s="24">
        <v>19054396</v>
      </c>
      <c r="G19" s="24">
        <v>3148815</v>
      </c>
      <c r="H19" s="24">
        <v>27391275</v>
      </c>
      <c r="I19" s="24">
        <v>62197780</v>
      </c>
    </row>
    <row r="20" spans="1:9" s="16" customFormat="1" ht="15" customHeight="1">
      <c r="A20" s="20"/>
      <c r="B20" s="25"/>
      <c r="C20" s="26"/>
      <c r="D20" s="26"/>
      <c r="E20" s="26"/>
      <c r="F20" s="26"/>
      <c r="G20" s="26"/>
      <c r="H20" s="26"/>
      <c r="I20" s="27"/>
    </row>
    <row r="21" spans="1:9" s="16" customFormat="1" ht="25.5" customHeight="1">
      <c r="A21" s="60" t="s">
        <v>66</v>
      </c>
      <c r="B21" s="60"/>
      <c r="C21" s="28">
        <v>75480415</v>
      </c>
      <c r="D21" s="28">
        <v>56105540</v>
      </c>
      <c r="E21" s="28">
        <v>80003548</v>
      </c>
      <c r="F21" s="28">
        <v>294505118</v>
      </c>
      <c r="G21" s="28">
        <v>57811599</v>
      </c>
      <c r="H21" s="28">
        <v>558463009</v>
      </c>
      <c r="I21" s="28">
        <v>1122369227</v>
      </c>
    </row>
    <row r="22" spans="1:9" s="16" customFormat="1" ht="15" customHeight="1">
      <c r="A22" s="12"/>
      <c r="B22" s="12"/>
      <c r="C22" s="29"/>
      <c r="D22" s="29"/>
      <c r="E22" s="29"/>
      <c r="F22" s="29"/>
      <c r="G22" s="29"/>
      <c r="H22" s="29"/>
      <c r="I22" s="29"/>
    </row>
    <row r="23" s="16" customFormat="1" ht="15" customHeight="1">
      <c r="I23" s="31" t="s">
        <v>67</v>
      </c>
    </row>
  </sheetData>
  <sheetProtection selectLockedCells="1" selectUnlockedCells="1"/>
  <mergeCells count="3">
    <mergeCell ref="B1:I1"/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9" customWidth="1"/>
    <col min="2" max="2" width="13.7109375" style="9" customWidth="1"/>
    <col min="3" max="4" width="11.7109375" style="9" customWidth="1"/>
    <col min="5" max="5" width="12.8515625" style="9" customWidth="1"/>
    <col min="6" max="8" width="11.7109375" style="9" customWidth="1"/>
    <col min="9" max="9" width="12.8515625" style="9" customWidth="1"/>
    <col min="10" max="242" width="9.140625" style="9" customWidth="1"/>
    <col min="243" max="243" width="22.8515625" style="9" customWidth="1"/>
    <col min="244" max="244" width="6.8515625" style="9" customWidth="1"/>
    <col min="245" max="245" width="31.421875" style="9" customWidth="1"/>
    <col min="246" max="252" width="7.140625" style="9" customWidth="1"/>
    <col min="253" max="16384" width="9.140625" style="9" customWidth="1"/>
  </cols>
  <sheetData>
    <row r="1" spans="1:9" s="12" customFormat="1" ht="25.5" customHeight="1">
      <c r="A1" s="10" t="s">
        <v>40</v>
      </c>
      <c r="B1" s="61" t="s">
        <v>102</v>
      </c>
      <c r="C1" s="61"/>
      <c r="D1" s="61"/>
      <c r="E1" s="61"/>
      <c r="F1" s="61"/>
      <c r="G1" s="61"/>
      <c r="H1" s="61"/>
      <c r="I1" s="61"/>
    </row>
    <row r="2" spans="3:9" s="12" customFormat="1" ht="15" customHeight="1">
      <c r="C2" s="13"/>
      <c r="D2" s="13"/>
      <c r="E2" s="13"/>
      <c r="F2" s="13"/>
      <c r="G2" s="13"/>
      <c r="H2" s="13"/>
      <c r="I2" s="13"/>
    </row>
    <row r="3" spans="1:9" s="16" customFormat="1" ht="75" customHeight="1">
      <c r="A3" s="59" t="s">
        <v>45</v>
      </c>
      <c r="B3" s="59"/>
      <c r="C3" s="14" t="s">
        <v>77</v>
      </c>
      <c r="D3" s="14" t="s">
        <v>78</v>
      </c>
      <c r="E3" s="14" t="s">
        <v>79</v>
      </c>
      <c r="F3" s="14" t="s">
        <v>80</v>
      </c>
      <c r="G3" s="14" t="s">
        <v>81</v>
      </c>
      <c r="H3" s="14" t="s">
        <v>82</v>
      </c>
      <c r="I3" s="14" t="s">
        <v>83</v>
      </c>
    </row>
    <row r="4" spans="1:9" s="16" customFormat="1" ht="15" customHeight="1">
      <c r="A4" s="17" t="s">
        <v>52</v>
      </c>
      <c r="B4" s="18"/>
      <c r="C4" s="19">
        <v>263126</v>
      </c>
      <c r="D4" s="19">
        <v>154562</v>
      </c>
      <c r="E4" s="19">
        <v>369608</v>
      </c>
      <c r="F4" s="19">
        <v>1473737</v>
      </c>
      <c r="G4" s="19">
        <v>357957</v>
      </c>
      <c r="H4" s="19">
        <v>2011257</v>
      </c>
      <c r="I4" s="19">
        <v>4630247</v>
      </c>
    </row>
    <row r="5" spans="1:9" s="16" customFormat="1" ht="15" customHeight="1">
      <c r="A5" s="20" t="s">
        <v>53</v>
      </c>
      <c r="B5" s="21"/>
      <c r="C5" s="19">
        <v>446794</v>
      </c>
      <c r="D5" s="19">
        <v>446774</v>
      </c>
      <c r="E5" s="19">
        <v>839479</v>
      </c>
      <c r="F5" s="19">
        <v>2781879</v>
      </c>
      <c r="G5" s="19">
        <v>558348</v>
      </c>
      <c r="H5" s="19">
        <v>4260223</v>
      </c>
      <c r="I5" s="19">
        <v>9333497</v>
      </c>
    </row>
    <row r="6" spans="1:9" s="16" customFormat="1" ht="15" customHeight="1">
      <c r="A6" s="20" t="s">
        <v>54</v>
      </c>
      <c r="B6" s="21"/>
      <c r="C6" s="19">
        <v>497364</v>
      </c>
      <c r="D6" s="19">
        <v>573747</v>
      </c>
      <c r="E6" s="19">
        <v>1081923</v>
      </c>
      <c r="F6" s="19">
        <v>3102846</v>
      </c>
      <c r="G6" s="19">
        <v>698128</v>
      </c>
      <c r="H6" s="19">
        <v>6081633</v>
      </c>
      <c r="I6" s="19">
        <v>12035641</v>
      </c>
    </row>
    <row r="7" spans="1:9" s="16" customFormat="1" ht="15" customHeight="1">
      <c r="A7" s="20" t="s">
        <v>55</v>
      </c>
      <c r="B7" s="21"/>
      <c r="C7" s="19">
        <v>687411</v>
      </c>
      <c r="D7" s="19">
        <v>781040</v>
      </c>
      <c r="E7" s="19">
        <v>1427846</v>
      </c>
      <c r="F7" s="19">
        <v>4316538</v>
      </c>
      <c r="G7" s="19">
        <v>1136197</v>
      </c>
      <c r="H7" s="19">
        <v>9009826</v>
      </c>
      <c r="I7" s="19">
        <v>17358858</v>
      </c>
    </row>
    <row r="8" spans="1:9" s="16" customFormat="1" ht="15" customHeight="1">
      <c r="A8" s="20" t="s">
        <v>56</v>
      </c>
      <c r="B8" s="21"/>
      <c r="C8" s="19">
        <v>955848</v>
      </c>
      <c r="D8" s="19">
        <v>937841</v>
      </c>
      <c r="E8" s="19">
        <v>2477471</v>
      </c>
      <c r="F8" s="19">
        <v>7077342</v>
      </c>
      <c r="G8" s="19">
        <v>1727557</v>
      </c>
      <c r="H8" s="19">
        <v>13121683</v>
      </c>
      <c r="I8" s="19">
        <v>26297742</v>
      </c>
    </row>
    <row r="9" spans="1:9" s="16" customFormat="1" ht="15" customHeight="1">
      <c r="A9" s="20" t="s">
        <v>57</v>
      </c>
      <c r="B9" s="21"/>
      <c r="C9" s="19">
        <v>342410</v>
      </c>
      <c r="D9" s="19">
        <v>257156</v>
      </c>
      <c r="E9" s="19">
        <v>328258</v>
      </c>
      <c r="F9" s="19">
        <v>1635898</v>
      </c>
      <c r="G9" s="19">
        <v>301217</v>
      </c>
      <c r="H9" s="19">
        <v>2111320</v>
      </c>
      <c r="I9" s="19">
        <v>4976260</v>
      </c>
    </row>
    <row r="10" spans="1:9" s="16" customFormat="1" ht="15" customHeight="1">
      <c r="A10" s="20" t="s">
        <v>58</v>
      </c>
      <c r="B10" s="21"/>
      <c r="C10" s="19">
        <v>433140</v>
      </c>
      <c r="D10" s="19">
        <v>671639</v>
      </c>
      <c r="E10" s="19">
        <v>1143941</v>
      </c>
      <c r="F10" s="19">
        <v>2335235</v>
      </c>
      <c r="G10" s="19">
        <v>534809</v>
      </c>
      <c r="H10" s="19">
        <v>4090203</v>
      </c>
      <c r="I10" s="19">
        <v>9208967</v>
      </c>
    </row>
    <row r="11" spans="1:9" s="16" customFormat="1" ht="15" customHeight="1">
      <c r="A11" s="20" t="s">
        <v>59</v>
      </c>
      <c r="B11" s="21"/>
      <c r="C11" s="19">
        <v>597647</v>
      </c>
      <c r="D11" s="19">
        <v>653992</v>
      </c>
      <c r="E11" s="19">
        <v>937751</v>
      </c>
      <c r="F11" s="19">
        <v>2020448</v>
      </c>
      <c r="G11" s="19">
        <v>528094</v>
      </c>
      <c r="H11" s="19">
        <v>4318973</v>
      </c>
      <c r="I11" s="19">
        <v>9056905</v>
      </c>
    </row>
    <row r="12" spans="1:9" s="16" customFormat="1" ht="15" customHeight="1">
      <c r="A12" s="20" t="s">
        <v>60</v>
      </c>
      <c r="B12" s="21"/>
      <c r="C12" s="19">
        <v>534566</v>
      </c>
      <c r="D12" s="19">
        <v>573289</v>
      </c>
      <c r="E12" s="19">
        <v>397852</v>
      </c>
      <c r="F12" s="19">
        <v>1686966</v>
      </c>
      <c r="G12" s="19">
        <v>455714</v>
      </c>
      <c r="H12" s="19">
        <v>3321462</v>
      </c>
      <c r="I12" s="19">
        <v>6969849</v>
      </c>
    </row>
    <row r="13" spans="1:9" s="16" customFormat="1" ht="15" customHeight="1">
      <c r="A13" s="22" t="s">
        <v>61</v>
      </c>
      <c r="B13" s="23"/>
      <c r="C13" s="24">
        <v>4758307</v>
      </c>
      <c r="D13" s="24">
        <v>5050039</v>
      </c>
      <c r="E13" s="24">
        <v>9004130</v>
      </c>
      <c r="F13" s="24">
        <v>26430889</v>
      </c>
      <c r="G13" s="24">
        <v>6298023</v>
      </c>
      <c r="H13" s="24">
        <v>48326577</v>
      </c>
      <c r="I13" s="24">
        <v>99867965</v>
      </c>
    </row>
    <row r="14" spans="1:9" s="16" customFormat="1" ht="15" customHeight="1">
      <c r="A14" s="20"/>
      <c r="B14" s="25"/>
      <c r="C14" s="26"/>
      <c r="D14" s="26"/>
      <c r="E14" s="26"/>
      <c r="F14" s="26"/>
      <c r="G14" s="26"/>
      <c r="H14" s="26"/>
      <c r="I14" s="27"/>
    </row>
    <row r="15" spans="1:9" s="16" customFormat="1" ht="15" customHeight="1">
      <c r="A15" s="22" t="s">
        <v>62</v>
      </c>
      <c r="B15" s="23"/>
      <c r="C15" s="24">
        <v>21316401</v>
      </c>
      <c r="D15" s="24">
        <v>15087323</v>
      </c>
      <c r="E15" s="24">
        <v>32258506</v>
      </c>
      <c r="F15" s="24">
        <v>104979824</v>
      </c>
      <c r="G15" s="24">
        <v>24142705</v>
      </c>
      <c r="H15" s="24">
        <v>188868607</v>
      </c>
      <c r="I15" s="24">
        <v>386653366</v>
      </c>
    </row>
    <row r="16" spans="1:9" s="16" customFormat="1" ht="15" customHeight="1">
      <c r="A16" s="22" t="s">
        <v>63</v>
      </c>
      <c r="B16" s="23"/>
      <c r="C16" s="24">
        <v>15627745</v>
      </c>
      <c r="D16" s="24">
        <v>14538340</v>
      </c>
      <c r="E16" s="24">
        <v>22270539</v>
      </c>
      <c r="F16" s="24">
        <v>64201313</v>
      </c>
      <c r="G16" s="24">
        <v>15103443</v>
      </c>
      <c r="H16" s="24">
        <v>123697202</v>
      </c>
      <c r="I16" s="24">
        <v>255438581</v>
      </c>
    </row>
    <row r="17" spans="1:9" s="16" customFormat="1" ht="15" customHeight="1">
      <c r="A17" s="22" t="s">
        <v>64</v>
      </c>
      <c r="B17" s="23"/>
      <c r="C17" s="24">
        <v>16844824</v>
      </c>
      <c r="D17" s="24">
        <v>14157346</v>
      </c>
      <c r="E17" s="24">
        <v>17662902</v>
      </c>
      <c r="F17" s="24">
        <v>70566705</v>
      </c>
      <c r="G17" s="24">
        <v>15856929</v>
      </c>
      <c r="H17" s="24">
        <v>151848821</v>
      </c>
      <c r="I17" s="24">
        <v>286937527</v>
      </c>
    </row>
    <row r="18" spans="1:9" s="16" customFormat="1" ht="15" customHeight="1">
      <c r="A18" s="22" t="s">
        <v>75</v>
      </c>
      <c r="B18" s="23"/>
      <c r="C18" s="24">
        <v>8886687</v>
      </c>
      <c r="D18" s="24">
        <v>7159813</v>
      </c>
      <c r="E18" s="24">
        <v>11469099</v>
      </c>
      <c r="F18" s="24">
        <v>38044310</v>
      </c>
      <c r="G18" s="24">
        <v>8084130</v>
      </c>
      <c r="H18" s="24">
        <v>60294424</v>
      </c>
      <c r="I18" s="24">
        <v>133938464</v>
      </c>
    </row>
    <row r="19" spans="1:9" s="16" customFormat="1" ht="15" customHeight="1">
      <c r="A19" s="22" t="s">
        <v>76</v>
      </c>
      <c r="B19" s="23"/>
      <c r="C19" s="24">
        <v>5741009</v>
      </c>
      <c r="D19" s="24">
        <v>2815330</v>
      </c>
      <c r="E19" s="24">
        <v>3449266</v>
      </c>
      <c r="F19" s="24">
        <v>19164436</v>
      </c>
      <c r="G19" s="24">
        <v>3515175</v>
      </c>
      <c r="H19" s="24">
        <v>30103605</v>
      </c>
      <c r="I19" s="24">
        <v>64788821</v>
      </c>
    </row>
    <row r="20" spans="1:9" s="16" customFormat="1" ht="15" customHeight="1">
      <c r="A20" s="20"/>
      <c r="B20" s="25"/>
      <c r="C20" s="26"/>
      <c r="D20" s="26"/>
      <c r="E20" s="26"/>
      <c r="F20" s="26"/>
      <c r="G20" s="26"/>
      <c r="H20" s="26"/>
      <c r="I20" s="27"/>
    </row>
    <row r="21" spans="1:9" s="16" customFormat="1" ht="25.5" customHeight="1">
      <c r="A21" s="60" t="s">
        <v>66</v>
      </c>
      <c r="B21" s="60"/>
      <c r="C21" s="28">
        <v>68416667</v>
      </c>
      <c r="D21" s="28">
        <v>53758151</v>
      </c>
      <c r="E21" s="28">
        <v>87110312</v>
      </c>
      <c r="F21" s="28">
        <v>296956588</v>
      </c>
      <c r="G21" s="28">
        <v>66702381</v>
      </c>
      <c r="H21" s="28">
        <v>554812659</v>
      </c>
      <c r="I21" s="28">
        <v>1127756758</v>
      </c>
    </row>
    <row r="22" spans="1:9" s="16" customFormat="1" ht="15" customHeight="1">
      <c r="A22" s="12"/>
      <c r="B22" s="12"/>
      <c r="C22" s="29"/>
      <c r="D22" s="29"/>
      <c r="E22" s="29"/>
      <c r="F22" s="29"/>
      <c r="G22" s="29"/>
      <c r="H22" s="29"/>
      <c r="I22" s="29"/>
    </row>
    <row r="23" s="16" customFormat="1" ht="15" customHeight="1">
      <c r="I23" s="31" t="s">
        <v>67</v>
      </c>
    </row>
  </sheetData>
  <sheetProtection selectLockedCells="1" selectUnlockedCells="1"/>
  <mergeCells count="3">
    <mergeCell ref="B1:I1"/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1" sqref="A1"/>
    </sheetView>
  </sheetViews>
  <sheetFormatPr defaultColWidth="31.421875" defaultRowHeight="15"/>
  <cols>
    <col min="1" max="1" width="7.7109375" style="9" customWidth="1"/>
    <col min="2" max="2" width="12.7109375" style="9" customWidth="1"/>
    <col min="3" max="11" width="14.28125" style="9" customWidth="1"/>
    <col min="12" max="225" width="9.140625" style="9" customWidth="1"/>
    <col min="226" max="226" width="22.8515625" style="9" customWidth="1"/>
    <col min="227" max="227" width="6.8515625" style="9" customWidth="1"/>
    <col min="228" max="16384" width="31.421875" style="9" customWidth="1"/>
  </cols>
  <sheetData>
    <row r="1" spans="1:11" s="11" customFormat="1" ht="15" customHeight="1">
      <c r="A1" s="10" t="s">
        <v>3</v>
      </c>
      <c r="B1" s="58" t="s">
        <v>7</v>
      </c>
      <c r="C1" s="58"/>
      <c r="D1" s="58"/>
      <c r="E1" s="58"/>
      <c r="F1" s="58"/>
      <c r="G1" s="58"/>
      <c r="H1" s="58"/>
      <c r="I1" s="58"/>
      <c r="J1" s="58"/>
      <c r="K1" s="58"/>
    </row>
    <row r="2" spans="3:11" s="12" customFormat="1" ht="15" customHeight="1">
      <c r="C2" s="13"/>
      <c r="D2" s="13"/>
      <c r="E2" s="13"/>
      <c r="F2" s="13"/>
      <c r="G2" s="13"/>
      <c r="H2" s="13"/>
      <c r="I2" s="13"/>
      <c r="J2" s="13"/>
      <c r="K2" s="13"/>
    </row>
    <row r="3" spans="1:11" s="16" customFormat="1" ht="46.5" customHeight="1">
      <c r="A3" s="59" t="s">
        <v>45</v>
      </c>
      <c r="B3" s="59"/>
      <c r="C3" s="14" t="s">
        <v>46</v>
      </c>
      <c r="D3" s="14" t="s">
        <v>87</v>
      </c>
      <c r="E3" s="14" t="s">
        <v>72</v>
      </c>
      <c r="F3" s="15" t="s">
        <v>48</v>
      </c>
      <c r="G3" s="15" t="s">
        <v>49</v>
      </c>
      <c r="H3" s="15" t="s">
        <v>50</v>
      </c>
      <c r="I3" s="15" t="s">
        <v>89</v>
      </c>
      <c r="J3" s="15" t="s">
        <v>88</v>
      </c>
      <c r="K3" s="15" t="s">
        <v>90</v>
      </c>
    </row>
    <row r="4" spans="1:11" s="16" customFormat="1" ht="15" customHeight="1">
      <c r="A4" s="17" t="s">
        <v>52</v>
      </c>
      <c r="B4" s="18"/>
      <c r="C4" s="19">
        <v>23055</v>
      </c>
      <c r="D4" s="19">
        <v>5580195</v>
      </c>
      <c r="E4" s="19">
        <v>443391</v>
      </c>
      <c r="F4" s="19">
        <v>50645</v>
      </c>
      <c r="G4" s="19">
        <v>63934</v>
      </c>
      <c r="H4" s="19">
        <v>794765</v>
      </c>
      <c r="I4" s="19">
        <v>26302</v>
      </c>
      <c r="J4" s="19">
        <v>152639</v>
      </c>
      <c r="K4" s="19">
        <v>7134925</v>
      </c>
    </row>
    <row r="5" spans="1:11" s="16" customFormat="1" ht="15" customHeight="1">
      <c r="A5" s="20" t="s">
        <v>53</v>
      </c>
      <c r="B5" s="21"/>
      <c r="C5" s="19">
        <v>119947</v>
      </c>
      <c r="D5" s="19">
        <v>8240910</v>
      </c>
      <c r="E5" s="19">
        <v>509114</v>
      </c>
      <c r="F5" s="19">
        <v>59783</v>
      </c>
      <c r="G5" s="19">
        <v>81541</v>
      </c>
      <c r="H5" s="19">
        <v>2881653</v>
      </c>
      <c r="I5" s="19">
        <v>796701</v>
      </c>
      <c r="J5" s="19">
        <v>230270</v>
      </c>
      <c r="K5" s="19">
        <v>12919919</v>
      </c>
    </row>
    <row r="6" spans="1:11" s="16" customFormat="1" ht="15" customHeight="1">
      <c r="A6" s="20" t="s">
        <v>54</v>
      </c>
      <c r="B6" s="21"/>
      <c r="C6" s="19">
        <v>74055</v>
      </c>
      <c r="D6" s="19">
        <v>7738749</v>
      </c>
      <c r="E6" s="19">
        <v>513818</v>
      </c>
      <c r="F6" s="19">
        <v>98092</v>
      </c>
      <c r="G6" s="19">
        <v>106043</v>
      </c>
      <c r="H6" s="19">
        <v>2651004</v>
      </c>
      <c r="I6" s="19">
        <v>240838</v>
      </c>
      <c r="J6" s="19">
        <v>173609</v>
      </c>
      <c r="K6" s="19">
        <v>11596208</v>
      </c>
    </row>
    <row r="7" spans="1:11" s="16" customFormat="1" ht="15" customHeight="1">
      <c r="A7" s="20" t="s">
        <v>55</v>
      </c>
      <c r="B7" s="21"/>
      <c r="C7" s="19">
        <v>99014</v>
      </c>
      <c r="D7" s="19">
        <v>11598195</v>
      </c>
      <c r="E7" s="19">
        <v>766263</v>
      </c>
      <c r="F7" s="19">
        <v>104235</v>
      </c>
      <c r="G7" s="19">
        <v>158144</v>
      </c>
      <c r="H7" s="19">
        <v>3102575</v>
      </c>
      <c r="I7" s="19">
        <v>449668</v>
      </c>
      <c r="J7" s="19">
        <v>306507</v>
      </c>
      <c r="K7" s="19">
        <v>16584601</v>
      </c>
    </row>
    <row r="8" spans="1:11" s="16" customFormat="1" ht="15" customHeight="1">
      <c r="A8" s="20" t="s">
        <v>56</v>
      </c>
      <c r="B8" s="21"/>
      <c r="C8" s="19">
        <v>387287</v>
      </c>
      <c r="D8" s="19">
        <v>16973605</v>
      </c>
      <c r="E8" s="19">
        <v>953461</v>
      </c>
      <c r="F8" s="19">
        <v>118833</v>
      </c>
      <c r="G8" s="19">
        <v>197831</v>
      </c>
      <c r="H8" s="19">
        <v>7141474</v>
      </c>
      <c r="I8" s="19">
        <v>2924324</v>
      </c>
      <c r="J8" s="19">
        <v>646721</v>
      </c>
      <c r="K8" s="19">
        <v>29343536</v>
      </c>
    </row>
    <row r="9" spans="1:11" s="16" customFormat="1" ht="15" customHeight="1">
      <c r="A9" s="20" t="s">
        <v>57</v>
      </c>
      <c r="B9" s="21"/>
      <c r="C9" s="19">
        <v>50671</v>
      </c>
      <c r="D9" s="19">
        <v>5617166</v>
      </c>
      <c r="E9" s="19">
        <v>350228</v>
      </c>
      <c r="F9" s="19">
        <v>30723</v>
      </c>
      <c r="G9" s="19">
        <v>87010</v>
      </c>
      <c r="H9" s="19">
        <v>739761</v>
      </c>
      <c r="I9" s="19">
        <v>20342</v>
      </c>
      <c r="J9" s="19">
        <v>95431</v>
      </c>
      <c r="K9" s="19">
        <v>6991332</v>
      </c>
    </row>
    <row r="10" spans="1:11" s="16" customFormat="1" ht="15" customHeight="1">
      <c r="A10" s="20" t="s">
        <v>58</v>
      </c>
      <c r="B10" s="21"/>
      <c r="C10" s="19">
        <v>82458</v>
      </c>
      <c r="D10" s="19">
        <v>4896832</v>
      </c>
      <c r="E10" s="19">
        <v>464588</v>
      </c>
      <c r="F10" s="19">
        <v>62221</v>
      </c>
      <c r="G10" s="19">
        <v>98615</v>
      </c>
      <c r="H10" s="19">
        <v>1305918</v>
      </c>
      <c r="I10" s="19">
        <v>27654</v>
      </c>
      <c r="J10" s="19">
        <v>139441</v>
      </c>
      <c r="K10" s="19">
        <v>7077726</v>
      </c>
    </row>
    <row r="11" spans="1:11" s="16" customFormat="1" ht="15" customHeight="1">
      <c r="A11" s="20" t="s">
        <v>59</v>
      </c>
      <c r="B11" s="21"/>
      <c r="C11" s="19">
        <v>72129</v>
      </c>
      <c r="D11" s="19">
        <v>6318321</v>
      </c>
      <c r="E11" s="19">
        <v>531544</v>
      </c>
      <c r="F11" s="19">
        <v>75437</v>
      </c>
      <c r="G11" s="19">
        <v>138546</v>
      </c>
      <c r="H11" s="19">
        <v>1286684</v>
      </c>
      <c r="I11" s="19">
        <v>44138</v>
      </c>
      <c r="J11" s="19">
        <v>120400</v>
      </c>
      <c r="K11" s="19">
        <v>8587199</v>
      </c>
    </row>
    <row r="12" spans="1:11" s="16" customFormat="1" ht="15" customHeight="1">
      <c r="A12" s="20" t="s">
        <v>60</v>
      </c>
      <c r="B12" s="21"/>
      <c r="C12" s="19">
        <v>62462</v>
      </c>
      <c r="D12" s="19">
        <v>5966997</v>
      </c>
      <c r="E12" s="19">
        <v>340126</v>
      </c>
      <c r="F12" s="19">
        <v>54306</v>
      </c>
      <c r="G12" s="19">
        <v>135908</v>
      </c>
      <c r="H12" s="19">
        <v>718673</v>
      </c>
      <c r="I12" s="19">
        <v>21601</v>
      </c>
      <c r="J12" s="19">
        <v>152476</v>
      </c>
      <c r="K12" s="19">
        <v>7452549</v>
      </c>
    </row>
    <row r="13" spans="1:11" s="16" customFormat="1" ht="15" customHeight="1">
      <c r="A13" s="22" t="s">
        <v>61</v>
      </c>
      <c r="B13" s="23"/>
      <c r="C13" s="24">
        <v>971076</v>
      </c>
      <c r="D13" s="24">
        <v>72930970</v>
      </c>
      <c r="E13" s="24">
        <v>4872532</v>
      </c>
      <c r="F13" s="24">
        <v>654276</v>
      </c>
      <c r="G13" s="24">
        <v>1067573</v>
      </c>
      <c r="H13" s="24">
        <v>20622506</v>
      </c>
      <c r="I13" s="24">
        <v>4551568</v>
      </c>
      <c r="J13" s="24">
        <v>2017493</v>
      </c>
      <c r="K13" s="24">
        <v>107687995</v>
      </c>
    </row>
    <row r="14" spans="1:11" s="16" customFormat="1" ht="15" customHeight="1">
      <c r="A14" s="20"/>
      <c r="B14" s="25"/>
      <c r="C14" s="26"/>
      <c r="D14" s="26"/>
      <c r="E14" s="26"/>
      <c r="F14" s="26"/>
      <c r="G14" s="26"/>
      <c r="H14" s="26"/>
      <c r="I14" s="26"/>
      <c r="J14" s="26"/>
      <c r="K14" s="27"/>
    </row>
    <row r="15" spans="1:11" s="16" customFormat="1" ht="15" customHeight="1">
      <c r="A15" s="22" t="s">
        <v>62</v>
      </c>
      <c r="B15" s="23"/>
      <c r="C15" s="24">
        <v>3499221</v>
      </c>
      <c r="D15" s="24">
        <v>262643818</v>
      </c>
      <c r="E15" s="24">
        <v>12448111</v>
      </c>
      <c r="F15" s="24">
        <v>2052836</v>
      </c>
      <c r="G15" s="24">
        <v>3576925</v>
      </c>
      <c r="H15" s="24">
        <v>70869871</v>
      </c>
      <c r="I15" s="24">
        <v>49025737</v>
      </c>
      <c r="J15" s="24">
        <v>9935230</v>
      </c>
      <c r="K15" s="24">
        <v>414051748</v>
      </c>
    </row>
    <row r="16" spans="1:11" s="16" customFormat="1" ht="15" customHeight="1">
      <c r="A16" s="22" t="s">
        <v>63</v>
      </c>
      <c r="B16" s="23"/>
      <c r="C16" s="24">
        <v>4491475</v>
      </c>
      <c r="D16" s="24">
        <v>180209877</v>
      </c>
      <c r="E16" s="24">
        <v>11943855</v>
      </c>
      <c r="F16" s="24">
        <v>1840213</v>
      </c>
      <c r="G16" s="24">
        <v>2960412</v>
      </c>
      <c r="H16" s="24">
        <v>44221963</v>
      </c>
      <c r="I16" s="24">
        <v>29169304</v>
      </c>
      <c r="J16" s="24">
        <v>5021531</v>
      </c>
      <c r="K16" s="24">
        <v>279858630</v>
      </c>
    </row>
    <row r="17" spans="1:11" s="16" customFormat="1" ht="15" customHeight="1">
      <c r="A17" s="22" t="s">
        <v>64</v>
      </c>
      <c r="B17" s="23"/>
      <c r="C17" s="24">
        <v>26482241</v>
      </c>
      <c r="D17" s="24">
        <v>179233378</v>
      </c>
      <c r="E17" s="24">
        <v>8094563</v>
      </c>
      <c r="F17" s="24">
        <v>932797</v>
      </c>
      <c r="G17" s="24">
        <v>1812121</v>
      </c>
      <c r="H17" s="24">
        <v>46540269</v>
      </c>
      <c r="I17" s="24">
        <v>16774334</v>
      </c>
      <c r="J17" s="24">
        <v>10049021</v>
      </c>
      <c r="K17" s="24">
        <v>289918724</v>
      </c>
    </row>
    <row r="18" spans="1:11" s="16" customFormat="1" ht="15" customHeight="1">
      <c r="A18" s="22" t="s">
        <v>75</v>
      </c>
      <c r="B18" s="23"/>
      <c r="C18" s="24">
        <v>3837792</v>
      </c>
      <c r="D18" s="24">
        <v>163098163</v>
      </c>
      <c r="E18" s="24">
        <v>7922989</v>
      </c>
      <c r="F18" s="24">
        <v>547446</v>
      </c>
      <c r="G18" s="24">
        <v>1771651</v>
      </c>
      <c r="H18" s="24">
        <v>15258628</v>
      </c>
      <c r="I18" s="24">
        <v>1507164</v>
      </c>
      <c r="J18" s="24">
        <v>3374534</v>
      </c>
      <c r="K18" s="24">
        <v>197318367</v>
      </c>
    </row>
    <row r="19" spans="1:11" s="16" customFormat="1" ht="15" customHeight="1">
      <c r="A19" s="22" t="s">
        <v>76</v>
      </c>
      <c r="B19" s="23"/>
      <c r="C19" s="24">
        <v>2016250</v>
      </c>
      <c r="D19" s="24">
        <v>61855518</v>
      </c>
      <c r="E19" s="24">
        <v>3238826</v>
      </c>
      <c r="F19" s="24">
        <v>254011</v>
      </c>
      <c r="G19" s="24">
        <v>623290</v>
      </c>
      <c r="H19" s="24">
        <v>6055721</v>
      </c>
      <c r="I19" s="24">
        <v>1306023</v>
      </c>
      <c r="J19" s="24">
        <v>1569720</v>
      </c>
      <c r="K19" s="24">
        <v>76919360</v>
      </c>
    </row>
    <row r="20" spans="1:11" s="16" customFormat="1" ht="15" customHeight="1">
      <c r="A20" s="20"/>
      <c r="B20" s="25"/>
      <c r="C20" s="26"/>
      <c r="D20" s="26"/>
      <c r="E20" s="26"/>
      <c r="F20" s="26"/>
      <c r="G20" s="26"/>
      <c r="H20" s="26"/>
      <c r="I20" s="26"/>
      <c r="J20" s="26"/>
      <c r="K20" s="27"/>
    </row>
    <row r="21" spans="1:11" s="16" customFormat="1" ht="20.25" customHeight="1">
      <c r="A21" s="60" t="s">
        <v>66</v>
      </c>
      <c r="B21" s="60"/>
      <c r="C21" s="28">
        <v>40326980</v>
      </c>
      <c r="D21" s="28">
        <v>847040754</v>
      </c>
      <c r="E21" s="28">
        <v>43648345</v>
      </c>
      <c r="F21" s="28">
        <v>5627304</v>
      </c>
      <c r="G21" s="28">
        <v>10744399</v>
      </c>
      <c r="H21" s="28">
        <v>182946449</v>
      </c>
      <c r="I21" s="28">
        <v>97782561</v>
      </c>
      <c r="J21" s="28">
        <v>29950035</v>
      </c>
      <c r="K21" s="28">
        <v>1258066830</v>
      </c>
    </row>
    <row r="22" spans="1:10" s="16" customFormat="1" ht="15" customHeight="1">
      <c r="A22" s="12"/>
      <c r="B22" s="12"/>
      <c r="C22" s="29"/>
      <c r="D22" s="29"/>
      <c r="E22" s="29"/>
      <c r="F22" s="29"/>
      <c r="G22" s="29"/>
      <c r="H22" s="29"/>
      <c r="I22" s="29"/>
      <c r="J22" s="29"/>
    </row>
    <row r="23" spans="3:11" ht="15">
      <c r="C23" s="16"/>
      <c r="D23" s="30"/>
      <c r="E23" s="30"/>
      <c r="G23" s="31"/>
      <c r="H23" s="31"/>
      <c r="I23" s="31"/>
      <c r="J23" s="31"/>
      <c r="K23" s="31" t="s">
        <v>67</v>
      </c>
    </row>
  </sheetData>
  <sheetProtection selectLockedCells="1" selectUnlockedCells="1"/>
  <mergeCells count="3">
    <mergeCell ref="B1:K1"/>
    <mergeCell ref="A3:B3"/>
    <mergeCell ref="A21:B21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9" customWidth="1"/>
    <col min="2" max="2" width="13.7109375" style="9" customWidth="1"/>
    <col min="3" max="4" width="11.7109375" style="9" customWidth="1"/>
    <col min="5" max="5" width="12.8515625" style="9" customWidth="1"/>
    <col min="6" max="6" width="11.7109375" style="9" customWidth="1"/>
    <col min="7" max="7" width="13.7109375" style="9" customWidth="1"/>
    <col min="8" max="8" width="11.7109375" style="9" customWidth="1"/>
    <col min="9" max="9" width="12.8515625" style="9" customWidth="1"/>
    <col min="10" max="10" width="16.28125" style="9" customWidth="1"/>
    <col min="11" max="18" width="12.8515625" style="9" customWidth="1"/>
    <col min="19" max="19" width="14.28125" style="9" customWidth="1"/>
    <col min="20" max="21" width="11.140625" style="9" customWidth="1"/>
    <col min="22" max="22" width="11.28125" style="9" customWidth="1"/>
    <col min="23" max="242" width="9.140625" style="9" customWidth="1"/>
    <col min="243" max="243" width="22.8515625" style="9" customWidth="1"/>
    <col min="244" max="244" width="6.8515625" style="9" customWidth="1"/>
    <col min="245" max="245" width="31.421875" style="9" customWidth="1"/>
    <col min="246" max="252" width="7.140625" style="9" customWidth="1"/>
    <col min="253" max="16384" width="9.140625" style="9" customWidth="1"/>
  </cols>
  <sheetData>
    <row r="1" spans="1:9" s="12" customFormat="1" ht="25.5" customHeight="1">
      <c r="A1" s="10" t="s">
        <v>42</v>
      </c>
      <c r="B1" s="61" t="s">
        <v>103</v>
      </c>
      <c r="C1" s="61"/>
      <c r="D1" s="61"/>
      <c r="E1" s="61"/>
      <c r="F1" s="61"/>
      <c r="G1" s="61"/>
      <c r="H1" s="61"/>
      <c r="I1" s="61"/>
    </row>
    <row r="2" spans="3:9" s="12" customFormat="1" ht="15" customHeight="1">
      <c r="C2" s="13"/>
      <c r="D2" s="13"/>
      <c r="E2" s="13"/>
      <c r="F2" s="13"/>
      <c r="G2" s="13"/>
      <c r="H2" s="13"/>
      <c r="I2" s="13"/>
    </row>
    <row r="3" spans="1:9" s="16" customFormat="1" ht="75" customHeight="1">
      <c r="A3" s="59" t="s">
        <v>45</v>
      </c>
      <c r="B3" s="59"/>
      <c r="C3" s="14" t="s">
        <v>77</v>
      </c>
      <c r="D3" s="14" t="s">
        <v>78</v>
      </c>
      <c r="E3" s="14" t="s">
        <v>79</v>
      </c>
      <c r="F3" s="14" t="s">
        <v>80</v>
      </c>
      <c r="G3" s="14" t="s">
        <v>81</v>
      </c>
      <c r="H3" s="14" t="s">
        <v>82</v>
      </c>
      <c r="I3" s="14" t="s">
        <v>83</v>
      </c>
    </row>
    <row r="4" spans="1:9" s="16" customFormat="1" ht="15" customHeight="1">
      <c r="A4" s="17" t="s">
        <v>52</v>
      </c>
      <c r="B4" s="18"/>
      <c r="C4" s="19">
        <v>226069</v>
      </c>
      <c r="D4" s="19">
        <v>167026</v>
      </c>
      <c r="E4" s="19">
        <v>452760</v>
      </c>
      <c r="F4" s="19">
        <v>1483569</v>
      </c>
      <c r="G4" s="19">
        <v>333366</v>
      </c>
      <c r="H4" s="19">
        <v>2020559</v>
      </c>
      <c r="I4" s="19">
        <v>4683350</v>
      </c>
    </row>
    <row r="5" spans="1:9" s="16" customFormat="1" ht="15" customHeight="1">
      <c r="A5" s="20" t="s">
        <v>53</v>
      </c>
      <c r="B5" s="21"/>
      <c r="C5" s="19">
        <v>396958</v>
      </c>
      <c r="D5" s="19">
        <v>533012</v>
      </c>
      <c r="E5" s="19">
        <v>896265</v>
      </c>
      <c r="F5" s="19">
        <v>2811318</v>
      </c>
      <c r="G5" s="19">
        <v>521057</v>
      </c>
      <c r="H5" s="19">
        <v>4487919</v>
      </c>
      <c r="I5" s="19">
        <v>9646529</v>
      </c>
    </row>
    <row r="6" spans="1:9" s="16" customFormat="1" ht="15" customHeight="1">
      <c r="A6" s="20" t="s">
        <v>54</v>
      </c>
      <c r="B6" s="21"/>
      <c r="C6" s="19">
        <v>441660</v>
      </c>
      <c r="D6" s="19">
        <v>531368</v>
      </c>
      <c r="E6" s="19">
        <v>1224421</v>
      </c>
      <c r="F6" s="19">
        <v>3073717</v>
      </c>
      <c r="G6" s="19">
        <v>632118</v>
      </c>
      <c r="H6" s="19">
        <v>5845894</v>
      </c>
      <c r="I6" s="19">
        <v>11749177</v>
      </c>
    </row>
    <row r="7" spans="1:9" s="16" customFormat="1" ht="15" customHeight="1">
      <c r="A7" s="20" t="s">
        <v>55</v>
      </c>
      <c r="B7" s="21"/>
      <c r="C7" s="19">
        <v>583903</v>
      </c>
      <c r="D7" s="19">
        <v>838343</v>
      </c>
      <c r="E7" s="19">
        <v>1449420</v>
      </c>
      <c r="F7" s="19">
        <v>4345956</v>
      </c>
      <c r="G7" s="19">
        <v>1212206</v>
      </c>
      <c r="H7" s="19">
        <v>9450050</v>
      </c>
      <c r="I7" s="19">
        <v>17879877</v>
      </c>
    </row>
    <row r="8" spans="1:9" s="16" customFormat="1" ht="15" customHeight="1">
      <c r="A8" s="20" t="s">
        <v>56</v>
      </c>
      <c r="B8" s="21"/>
      <c r="C8" s="19">
        <v>797610</v>
      </c>
      <c r="D8" s="19">
        <v>880612</v>
      </c>
      <c r="E8" s="19">
        <v>2761989</v>
      </c>
      <c r="F8" s="19">
        <v>7253808</v>
      </c>
      <c r="G8" s="19">
        <v>1591955</v>
      </c>
      <c r="H8" s="19">
        <v>11090564</v>
      </c>
      <c r="I8" s="19">
        <v>24376537</v>
      </c>
    </row>
    <row r="9" spans="1:9" s="16" customFormat="1" ht="15" customHeight="1">
      <c r="A9" s="20" t="s">
        <v>57</v>
      </c>
      <c r="B9" s="21"/>
      <c r="C9" s="19">
        <v>293530</v>
      </c>
      <c r="D9" s="19">
        <v>262052</v>
      </c>
      <c r="E9" s="19">
        <v>335197</v>
      </c>
      <c r="F9" s="19">
        <v>1635061</v>
      </c>
      <c r="G9" s="19">
        <v>288416</v>
      </c>
      <c r="H9" s="19">
        <v>2191956</v>
      </c>
      <c r="I9" s="19">
        <v>5006211</v>
      </c>
    </row>
    <row r="10" spans="1:9" s="16" customFormat="1" ht="15" customHeight="1">
      <c r="A10" s="20" t="s">
        <v>58</v>
      </c>
      <c r="B10" s="21"/>
      <c r="C10" s="19">
        <v>394627</v>
      </c>
      <c r="D10" s="19">
        <v>690271</v>
      </c>
      <c r="E10" s="19">
        <v>1067406</v>
      </c>
      <c r="F10" s="19">
        <v>2372370</v>
      </c>
      <c r="G10" s="19">
        <v>495753</v>
      </c>
      <c r="H10" s="19">
        <v>4010022</v>
      </c>
      <c r="I10" s="19">
        <v>9030448</v>
      </c>
    </row>
    <row r="11" spans="1:9" s="16" customFormat="1" ht="15" customHeight="1">
      <c r="A11" s="20" t="s">
        <v>59</v>
      </c>
      <c r="B11" s="21"/>
      <c r="C11" s="19">
        <v>510663</v>
      </c>
      <c r="D11" s="19">
        <v>633414</v>
      </c>
      <c r="E11" s="19">
        <v>933648</v>
      </c>
      <c r="F11" s="19">
        <v>2086282</v>
      </c>
      <c r="G11" s="19">
        <v>491729</v>
      </c>
      <c r="H11" s="19">
        <v>4301193</v>
      </c>
      <c r="I11" s="19">
        <v>8956929</v>
      </c>
    </row>
    <row r="12" spans="1:9" s="16" customFormat="1" ht="15" customHeight="1">
      <c r="A12" s="20" t="s">
        <v>60</v>
      </c>
      <c r="B12" s="21"/>
      <c r="C12" s="19">
        <v>483767</v>
      </c>
      <c r="D12" s="19">
        <v>571037</v>
      </c>
      <c r="E12" s="19">
        <v>439416</v>
      </c>
      <c r="F12" s="19">
        <v>1705153</v>
      </c>
      <c r="G12" s="19">
        <v>444650</v>
      </c>
      <c r="H12" s="19">
        <v>3292656</v>
      </c>
      <c r="I12" s="19">
        <v>6936679</v>
      </c>
    </row>
    <row r="13" spans="1:9" s="16" customFormat="1" ht="15" customHeight="1">
      <c r="A13" s="22" t="s">
        <v>61</v>
      </c>
      <c r="B13" s="23"/>
      <c r="C13" s="24">
        <v>4128785</v>
      </c>
      <c r="D13" s="24">
        <v>5107135</v>
      </c>
      <c r="E13" s="24">
        <v>9560521</v>
      </c>
      <c r="F13" s="24">
        <v>26767234</v>
      </c>
      <c r="G13" s="24">
        <v>6011250</v>
      </c>
      <c r="H13" s="24">
        <v>46690812</v>
      </c>
      <c r="I13" s="24">
        <v>98265737</v>
      </c>
    </row>
    <row r="14" spans="1:9" s="16" customFormat="1" ht="15" customHeight="1">
      <c r="A14" s="20"/>
      <c r="B14" s="25"/>
      <c r="C14" s="26"/>
      <c r="D14" s="26"/>
      <c r="E14" s="26"/>
      <c r="F14" s="26"/>
      <c r="G14" s="26"/>
      <c r="H14" s="26"/>
      <c r="I14" s="27"/>
    </row>
    <row r="15" spans="1:9" s="16" customFormat="1" ht="15" customHeight="1">
      <c r="A15" s="22" t="s">
        <v>62</v>
      </c>
      <c r="B15" s="23"/>
      <c r="C15" s="24">
        <v>19227682</v>
      </c>
      <c r="D15" s="24">
        <v>17889768</v>
      </c>
      <c r="E15" s="24">
        <v>34877975</v>
      </c>
      <c r="F15" s="24">
        <v>107344352</v>
      </c>
      <c r="G15" s="24">
        <v>21924609</v>
      </c>
      <c r="H15" s="24">
        <v>196859869</v>
      </c>
      <c r="I15" s="24">
        <v>398124255</v>
      </c>
    </row>
    <row r="16" spans="1:9" s="16" customFormat="1" ht="15" customHeight="1">
      <c r="A16" s="22" t="s">
        <v>63</v>
      </c>
      <c r="B16" s="23"/>
      <c r="C16" s="24">
        <v>14547753</v>
      </c>
      <c r="D16" s="24">
        <v>14576516</v>
      </c>
      <c r="E16" s="24">
        <v>22533319</v>
      </c>
      <c r="F16" s="24">
        <v>65598298</v>
      </c>
      <c r="G16" s="24">
        <v>14242468</v>
      </c>
      <c r="H16" s="24">
        <v>123044535</v>
      </c>
      <c r="I16" s="24">
        <v>254542889</v>
      </c>
    </row>
    <row r="17" spans="1:9" s="16" customFormat="1" ht="15" customHeight="1">
      <c r="A17" s="22" t="s">
        <v>64</v>
      </c>
      <c r="B17" s="23"/>
      <c r="C17" s="24">
        <v>14729920</v>
      </c>
      <c r="D17" s="24">
        <v>14115680</v>
      </c>
      <c r="E17" s="24">
        <v>18124670</v>
      </c>
      <c r="F17" s="24">
        <v>72536137</v>
      </c>
      <c r="G17" s="24">
        <v>14939274</v>
      </c>
      <c r="H17" s="24">
        <v>151968809</v>
      </c>
      <c r="I17" s="24">
        <v>286414491</v>
      </c>
    </row>
    <row r="18" spans="1:9" s="16" customFormat="1" ht="15" customHeight="1">
      <c r="A18" s="22" t="s">
        <v>75</v>
      </c>
      <c r="B18" s="23"/>
      <c r="C18" s="24">
        <v>7982244</v>
      </c>
      <c r="D18" s="24">
        <v>6738671</v>
      </c>
      <c r="E18" s="24">
        <v>11300010</v>
      </c>
      <c r="F18" s="24">
        <v>39091105</v>
      </c>
      <c r="G18" s="24">
        <v>7582769</v>
      </c>
      <c r="H18" s="24">
        <v>60921525</v>
      </c>
      <c r="I18" s="24">
        <v>133616324</v>
      </c>
    </row>
    <row r="19" spans="1:9" s="16" customFormat="1" ht="15" customHeight="1">
      <c r="A19" s="22" t="s">
        <v>76</v>
      </c>
      <c r="B19" s="23"/>
      <c r="C19" s="24">
        <v>5146134</v>
      </c>
      <c r="D19" s="24">
        <v>2673465</v>
      </c>
      <c r="E19" s="24">
        <v>3452660</v>
      </c>
      <c r="F19" s="24">
        <v>19533174</v>
      </c>
      <c r="G19" s="24">
        <v>3102790</v>
      </c>
      <c r="H19" s="24">
        <v>29700152</v>
      </c>
      <c r="I19" s="24">
        <v>63608375</v>
      </c>
    </row>
    <row r="20" spans="1:9" s="16" customFormat="1" ht="15" customHeight="1">
      <c r="A20" s="20"/>
      <c r="B20" s="25"/>
      <c r="C20" s="26"/>
      <c r="D20" s="26"/>
      <c r="E20" s="26"/>
      <c r="F20" s="26"/>
      <c r="G20" s="26"/>
      <c r="H20" s="26"/>
      <c r="I20" s="27"/>
    </row>
    <row r="21" spans="1:9" s="16" customFormat="1" ht="25.5" customHeight="1">
      <c r="A21" s="60" t="s">
        <v>66</v>
      </c>
      <c r="B21" s="60"/>
      <c r="C21" s="28">
        <v>61633733</v>
      </c>
      <c r="D21" s="28">
        <v>55994102</v>
      </c>
      <c r="E21" s="28">
        <v>90288632</v>
      </c>
      <c r="F21" s="28">
        <v>304103067</v>
      </c>
      <c r="G21" s="28">
        <v>61791911</v>
      </c>
      <c r="H21" s="28">
        <v>562494889</v>
      </c>
      <c r="I21" s="28">
        <v>1136306333</v>
      </c>
    </row>
    <row r="22" spans="1:9" s="16" customFormat="1" ht="15" customHeight="1">
      <c r="A22" s="12"/>
      <c r="B22" s="12"/>
      <c r="C22" s="29"/>
      <c r="D22" s="29"/>
      <c r="E22" s="29"/>
      <c r="F22" s="29"/>
      <c r="G22" s="29"/>
      <c r="H22" s="29"/>
      <c r="I22" s="29"/>
    </row>
    <row r="23" s="16" customFormat="1" ht="15" customHeight="1">
      <c r="I23" s="31" t="s">
        <v>67</v>
      </c>
    </row>
  </sheetData>
  <sheetProtection selectLockedCells="1" selectUnlockedCells="1"/>
  <mergeCells count="3">
    <mergeCell ref="B1:I1"/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34" customWidth="1"/>
    <col min="2" max="2" width="10.7109375" style="34" customWidth="1"/>
    <col min="3" max="19" width="9.00390625" style="35" customWidth="1"/>
    <col min="20" max="20" width="10.8515625" style="35" customWidth="1"/>
    <col min="21" max="21" width="10.421875" style="35" customWidth="1"/>
    <col min="22" max="16384" width="9.140625" style="34" customWidth="1"/>
  </cols>
  <sheetData>
    <row r="1" spans="1:2" ht="15" customHeight="1">
      <c r="A1" s="36" t="s">
        <v>44</v>
      </c>
      <c r="B1" s="36" t="s">
        <v>106</v>
      </c>
    </row>
    <row r="2" spans="1:2" ht="15" customHeight="1">
      <c r="A2" s="36"/>
      <c r="B2" s="36"/>
    </row>
    <row r="3" spans="1:21" ht="105" customHeight="1">
      <c r="A3" s="64" t="s">
        <v>45</v>
      </c>
      <c r="B3" s="64"/>
      <c r="C3" s="37">
        <v>2000</v>
      </c>
      <c r="D3" s="37">
        <v>2001</v>
      </c>
      <c r="E3" s="37">
        <v>2002</v>
      </c>
      <c r="F3" s="37">
        <v>2003</v>
      </c>
      <c r="G3" s="37">
        <v>2004</v>
      </c>
      <c r="H3" s="37">
        <v>2005</v>
      </c>
      <c r="I3" s="37">
        <v>2006</v>
      </c>
      <c r="J3" s="37">
        <v>2007</v>
      </c>
      <c r="K3" s="37">
        <v>2008</v>
      </c>
      <c r="L3" s="37">
        <v>2009</v>
      </c>
      <c r="M3" s="37">
        <v>2010</v>
      </c>
      <c r="N3" s="37">
        <v>2011</v>
      </c>
      <c r="O3" s="37">
        <v>2012</v>
      </c>
      <c r="P3" s="37">
        <v>2013</v>
      </c>
      <c r="Q3" s="37">
        <v>2014</v>
      </c>
      <c r="R3" s="37">
        <v>2015</v>
      </c>
      <c r="S3" s="37">
        <v>2016</v>
      </c>
      <c r="T3" s="38" t="s">
        <v>104</v>
      </c>
      <c r="U3" s="38" t="s">
        <v>105</v>
      </c>
    </row>
    <row r="4" spans="1:21" s="39" customFormat="1" ht="15" customHeight="1">
      <c r="A4" s="17" t="s">
        <v>52</v>
      </c>
      <c r="B4" s="18"/>
      <c r="C4" s="42">
        <v>192</v>
      </c>
      <c r="D4" s="42">
        <v>196</v>
      </c>
      <c r="E4" s="42">
        <v>201</v>
      </c>
      <c r="F4" s="42">
        <v>206</v>
      </c>
      <c r="G4" s="42">
        <v>208</v>
      </c>
      <c r="H4" s="42">
        <v>208</v>
      </c>
      <c r="I4" s="42">
        <v>213</v>
      </c>
      <c r="J4" s="42">
        <v>222</v>
      </c>
      <c r="K4" s="42">
        <v>227</v>
      </c>
      <c r="L4" s="42">
        <v>223</v>
      </c>
      <c r="M4" s="42">
        <v>216</v>
      </c>
      <c r="N4" s="42">
        <v>218</v>
      </c>
      <c r="O4" s="42">
        <v>219</v>
      </c>
      <c r="P4" s="42">
        <v>212</v>
      </c>
      <c r="Q4" s="42">
        <v>209</v>
      </c>
      <c r="R4" s="42">
        <v>202</v>
      </c>
      <c r="S4" s="42">
        <v>195</v>
      </c>
      <c r="T4" s="19">
        <v>286997</v>
      </c>
      <c r="U4" s="53">
        <f>S4/T4*10000</f>
        <v>6.794496109715433</v>
      </c>
    </row>
    <row r="5" spans="1:21" ht="15" customHeight="1">
      <c r="A5" s="20" t="s">
        <v>53</v>
      </c>
      <c r="B5" s="21"/>
      <c r="C5" s="42">
        <v>292</v>
      </c>
      <c r="D5" s="42">
        <v>301</v>
      </c>
      <c r="E5" s="42">
        <v>309</v>
      </c>
      <c r="F5" s="42">
        <v>316</v>
      </c>
      <c r="G5" s="42">
        <v>325</v>
      </c>
      <c r="H5" s="42">
        <v>335</v>
      </c>
      <c r="I5" s="42">
        <v>352</v>
      </c>
      <c r="J5" s="42">
        <v>363</v>
      </c>
      <c r="K5" s="42">
        <v>367</v>
      </c>
      <c r="L5" s="42">
        <v>367</v>
      </c>
      <c r="M5" s="42">
        <v>354</v>
      </c>
      <c r="N5" s="42">
        <v>357</v>
      </c>
      <c r="O5" s="42">
        <v>351</v>
      </c>
      <c r="P5" s="42">
        <v>337</v>
      </c>
      <c r="Q5" s="42">
        <v>332</v>
      </c>
      <c r="R5" s="42">
        <v>324</v>
      </c>
      <c r="S5" s="42">
        <v>312</v>
      </c>
      <c r="T5" s="19">
        <v>447779</v>
      </c>
      <c r="U5" s="53">
        <f aca="true" t="shared" si="0" ref="U5:U21">S5/T5*10000</f>
        <v>6.967722916885338</v>
      </c>
    </row>
    <row r="6" spans="1:21" ht="15" customHeight="1">
      <c r="A6" s="20" t="s">
        <v>54</v>
      </c>
      <c r="B6" s="21"/>
      <c r="C6" s="42">
        <v>339</v>
      </c>
      <c r="D6" s="42">
        <v>345</v>
      </c>
      <c r="E6" s="42">
        <v>354</v>
      </c>
      <c r="F6" s="42">
        <v>363</v>
      </c>
      <c r="G6" s="42">
        <v>369</v>
      </c>
      <c r="H6" s="42">
        <v>379</v>
      </c>
      <c r="I6" s="42">
        <v>385</v>
      </c>
      <c r="J6" s="42">
        <v>407</v>
      </c>
      <c r="K6" s="42">
        <v>417</v>
      </c>
      <c r="L6" s="42">
        <v>419</v>
      </c>
      <c r="M6" s="42">
        <v>412</v>
      </c>
      <c r="N6" s="42">
        <v>404</v>
      </c>
      <c r="O6" s="42">
        <v>397</v>
      </c>
      <c r="P6" s="42">
        <v>387</v>
      </c>
      <c r="Q6" s="42">
        <v>379</v>
      </c>
      <c r="R6" s="42">
        <v>368</v>
      </c>
      <c r="S6" s="42">
        <v>355</v>
      </c>
      <c r="T6" s="19">
        <v>532872</v>
      </c>
      <c r="U6" s="53">
        <f t="shared" si="0"/>
        <v>6.6620126409344085</v>
      </c>
    </row>
    <row r="7" spans="1:21" ht="15" customHeight="1">
      <c r="A7" s="20" t="s">
        <v>55</v>
      </c>
      <c r="B7" s="21"/>
      <c r="C7" s="42">
        <v>394</v>
      </c>
      <c r="D7" s="42">
        <v>425</v>
      </c>
      <c r="E7" s="42">
        <v>439</v>
      </c>
      <c r="F7" s="42">
        <v>457</v>
      </c>
      <c r="G7" s="42">
        <v>467</v>
      </c>
      <c r="H7" s="42">
        <v>480</v>
      </c>
      <c r="I7" s="42">
        <v>491</v>
      </c>
      <c r="J7" s="42">
        <v>504</v>
      </c>
      <c r="K7" s="42">
        <v>515</v>
      </c>
      <c r="L7" s="42">
        <v>510</v>
      </c>
      <c r="M7" s="42">
        <v>493</v>
      </c>
      <c r="N7" s="42">
        <v>490</v>
      </c>
      <c r="O7" s="42">
        <v>477</v>
      </c>
      <c r="P7" s="42">
        <v>456</v>
      </c>
      <c r="Q7" s="42">
        <v>442</v>
      </c>
      <c r="R7" s="42">
        <v>429</v>
      </c>
      <c r="S7" s="42">
        <v>408</v>
      </c>
      <c r="T7" s="19">
        <v>701642</v>
      </c>
      <c r="U7" s="53">
        <f t="shared" si="0"/>
        <v>5.814931261241488</v>
      </c>
    </row>
    <row r="8" spans="1:21" ht="15" customHeight="1">
      <c r="A8" s="20" t="s">
        <v>56</v>
      </c>
      <c r="B8" s="21"/>
      <c r="C8" s="42">
        <v>663</v>
      </c>
      <c r="D8" s="42">
        <v>697</v>
      </c>
      <c r="E8" s="42">
        <v>717</v>
      </c>
      <c r="F8" s="42">
        <v>739</v>
      </c>
      <c r="G8" s="42">
        <v>761</v>
      </c>
      <c r="H8" s="42">
        <v>772</v>
      </c>
      <c r="I8" s="42">
        <v>810</v>
      </c>
      <c r="J8" s="42">
        <v>827</v>
      </c>
      <c r="K8" s="42">
        <v>851</v>
      </c>
      <c r="L8" s="42">
        <v>854</v>
      </c>
      <c r="M8" s="42">
        <v>842</v>
      </c>
      <c r="N8" s="42">
        <v>836</v>
      </c>
      <c r="O8" s="42">
        <v>805</v>
      </c>
      <c r="P8" s="42">
        <v>753</v>
      </c>
      <c r="Q8" s="42">
        <v>726</v>
      </c>
      <c r="R8" s="42">
        <v>716</v>
      </c>
      <c r="S8" s="42">
        <v>688</v>
      </c>
      <c r="T8" s="19">
        <v>1005831</v>
      </c>
      <c r="U8" s="53">
        <f t="shared" si="0"/>
        <v>6.840115287757088</v>
      </c>
    </row>
    <row r="9" spans="1:21" ht="15" customHeight="1">
      <c r="A9" s="20" t="s">
        <v>57</v>
      </c>
      <c r="B9" s="21"/>
      <c r="C9" s="42">
        <v>197</v>
      </c>
      <c r="D9" s="42">
        <v>207</v>
      </c>
      <c r="E9" s="42">
        <v>211</v>
      </c>
      <c r="F9" s="42">
        <v>212</v>
      </c>
      <c r="G9" s="42">
        <v>211</v>
      </c>
      <c r="H9" s="42">
        <v>215</v>
      </c>
      <c r="I9" s="42">
        <v>217</v>
      </c>
      <c r="J9" s="42">
        <v>223</v>
      </c>
      <c r="K9" s="42">
        <v>228</v>
      </c>
      <c r="L9" s="42">
        <v>227</v>
      </c>
      <c r="M9" s="42">
        <v>226</v>
      </c>
      <c r="N9" s="42">
        <v>226</v>
      </c>
      <c r="O9" s="42">
        <v>227</v>
      </c>
      <c r="P9" s="42">
        <v>222</v>
      </c>
      <c r="Q9" s="42">
        <v>219</v>
      </c>
      <c r="R9" s="42">
        <v>214</v>
      </c>
      <c r="S9" s="42">
        <v>211</v>
      </c>
      <c r="T9" s="19">
        <v>351436</v>
      </c>
      <c r="U9" s="53">
        <f t="shared" si="0"/>
        <v>6.003938128137129</v>
      </c>
    </row>
    <row r="10" spans="1:21" ht="15" customHeight="1">
      <c r="A10" s="20" t="s">
        <v>58</v>
      </c>
      <c r="B10" s="21"/>
      <c r="C10" s="42">
        <v>281</v>
      </c>
      <c r="D10" s="42">
        <v>292</v>
      </c>
      <c r="E10" s="42">
        <v>297</v>
      </c>
      <c r="F10" s="42">
        <v>304</v>
      </c>
      <c r="G10" s="42">
        <v>314</v>
      </c>
      <c r="H10" s="42">
        <v>317</v>
      </c>
      <c r="I10" s="42">
        <v>323</v>
      </c>
      <c r="J10" s="42">
        <v>333</v>
      </c>
      <c r="K10" s="42">
        <v>341</v>
      </c>
      <c r="L10" s="42">
        <v>342</v>
      </c>
      <c r="M10" s="42">
        <v>336</v>
      </c>
      <c r="N10" s="42">
        <v>338</v>
      </c>
      <c r="O10" s="42">
        <v>339</v>
      </c>
      <c r="P10" s="42">
        <v>326</v>
      </c>
      <c r="Q10" s="42">
        <v>315</v>
      </c>
      <c r="R10" s="42">
        <v>301</v>
      </c>
      <c r="S10" s="42">
        <v>287</v>
      </c>
      <c r="T10" s="19">
        <v>391525</v>
      </c>
      <c r="U10" s="53">
        <f t="shared" si="0"/>
        <v>7.330310963540004</v>
      </c>
    </row>
    <row r="11" spans="1:21" ht="15" customHeight="1">
      <c r="A11" s="20" t="s">
        <v>59</v>
      </c>
      <c r="B11" s="21"/>
      <c r="C11" s="42">
        <v>284</v>
      </c>
      <c r="D11" s="42">
        <v>295</v>
      </c>
      <c r="E11" s="42">
        <v>301</v>
      </c>
      <c r="F11" s="42">
        <v>309</v>
      </c>
      <c r="G11" s="42">
        <v>311</v>
      </c>
      <c r="H11" s="42">
        <v>322</v>
      </c>
      <c r="I11" s="42">
        <v>336</v>
      </c>
      <c r="J11" s="42">
        <v>345</v>
      </c>
      <c r="K11" s="42">
        <v>361</v>
      </c>
      <c r="L11" s="42">
        <v>360</v>
      </c>
      <c r="M11" s="42">
        <v>354</v>
      </c>
      <c r="N11" s="42">
        <v>350</v>
      </c>
      <c r="O11" s="42">
        <v>346</v>
      </c>
      <c r="P11" s="42">
        <v>329</v>
      </c>
      <c r="Q11" s="42">
        <v>321</v>
      </c>
      <c r="R11" s="42">
        <v>313</v>
      </c>
      <c r="S11" s="42">
        <v>293</v>
      </c>
      <c r="T11" s="19">
        <v>394601</v>
      </c>
      <c r="U11" s="53">
        <f t="shared" si="0"/>
        <v>7.425221933041224</v>
      </c>
    </row>
    <row r="12" spans="1:21" ht="15" customHeight="1">
      <c r="A12" s="20" t="s">
        <v>60</v>
      </c>
      <c r="B12" s="21"/>
      <c r="C12" s="42">
        <v>210</v>
      </c>
      <c r="D12" s="42">
        <v>226</v>
      </c>
      <c r="E12" s="42">
        <v>248</v>
      </c>
      <c r="F12" s="42">
        <v>257</v>
      </c>
      <c r="G12" s="42">
        <v>267</v>
      </c>
      <c r="H12" s="42">
        <v>287</v>
      </c>
      <c r="I12" s="42">
        <v>298</v>
      </c>
      <c r="J12" s="42">
        <v>309</v>
      </c>
      <c r="K12" s="42">
        <v>314</v>
      </c>
      <c r="L12" s="42">
        <v>312</v>
      </c>
      <c r="M12" s="42">
        <v>312</v>
      </c>
      <c r="N12" s="42">
        <v>304</v>
      </c>
      <c r="O12" s="42">
        <v>301</v>
      </c>
      <c r="P12" s="42">
        <v>286</v>
      </c>
      <c r="Q12" s="42">
        <v>277</v>
      </c>
      <c r="R12" s="42">
        <v>273</v>
      </c>
      <c r="S12" s="42">
        <v>260</v>
      </c>
      <c r="T12" s="19">
        <v>335463</v>
      </c>
      <c r="U12" s="53">
        <f t="shared" si="0"/>
        <v>7.750482169419579</v>
      </c>
    </row>
    <row r="13" spans="1:21" ht="15" customHeight="1">
      <c r="A13" s="22" t="s">
        <v>61</v>
      </c>
      <c r="B13" s="23"/>
      <c r="C13" s="43">
        <v>2852</v>
      </c>
      <c r="D13" s="43">
        <v>2984</v>
      </c>
      <c r="E13" s="43">
        <v>3077</v>
      </c>
      <c r="F13" s="43">
        <v>3163</v>
      </c>
      <c r="G13" s="43">
        <v>3233</v>
      </c>
      <c r="H13" s="43">
        <v>3315</v>
      </c>
      <c r="I13" s="43">
        <v>3425</v>
      </c>
      <c r="J13" s="43">
        <v>3533</v>
      </c>
      <c r="K13" s="43">
        <v>3621</v>
      </c>
      <c r="L13" s="43">
        <v>3614</v>
      </c>
      <c r="M13" s="43">
        <v>3545</v>
      </c>
      <c r="N13" s="43">
        <v>3523</v>
      </c>
      <c r="O13" s="43">
        <v>3462</v>
      </c>
      <c r="P13" s="43">
        <v>3308</v>
      </c>
      <c r="Q13" s="43">
        <f>SUM(Q4:Q12)</f>
        <v>3220</v>
      </c>
      <c r="R13" s="43">
        <v>3140</v>
      </c>
      <c r="S13" s="43">
        <v>3009</v>
      </c>
      <c r="T13" s="24">
        <v>4448146</v>
      </c>
      <c r="U13" s="54">
        <f t="shared" si="0"/>
        <v>6.764616089489869</v>
      </c>
    </row>
    <row r="14" spans="1:21" s="39" customFormat="1" ht="15" customHeight="1">
      <c r="A14" s="20"/>
      <c r="B14" s="25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26"/>
      <c r="U14" s="55"/>
    </row>
    <row r="15" spans="1:21" s="25" customFormat="1" ht="15" customHeight="1">
      <c r="A15" s="22" t="s">
        <v>62</v>
      </c>
      <c r="B15" s="23"/>
      <c r="C15" s="43">
        <v>8739</v>
      </c>
      <c r="D15" s="43">
        <v>9057</v>
      </c>
      <c r="E15" s="43">
        <v>9242</v>
      </c>
      <c r="F15" s="43">
        <v>9368</v>
      </c>
      <c r="G15" s="43">
        <v>9488</v>
      </c>
      <c r="H15" s="43">
        <v>9658</v>
      </c>
      <c r="I15" s="43">
        <v>9920</v>
      </c>
      <c r="J15" s="43">
        <v>10192</v>
      </c>
      <c r="K15" s="43">
        <v>10523</v>
      </c>
      <c r="L15" s="43">
        <v>10508</v>
      </c>
      <c r="M15" s="43">
        <v>10363</v>
      </c>
      <c r="N15" s="43">
        <v>10386</v>
      </c>
      <c r="O15" s="43">
        <v>10109</v>
      </c>
      <c r="P15" s="43">
        <v>9804</v>
      </c>
      <c r="Q15" s="43">
        <v>9450</v>
      </c>
      <c r="R15" s="43">
        <v>9401</v>
      </c>
      <c r="S15" s="43">
        <v>9086</v>
      </c>
      <c r="T15" s="24">
        <v>16110977</v>
      </c>
      <c r="U15" s="54">
        <f t="shared" si="0"/>
        <v>5.639633151980789</v>
      </c>
    </row>
    <row r="16" spans="1:21" s="39" customFormat="1" ht="15" customHeight="1">
      <c r="A16" s="22" t="s">
        <v>63</v>
      </c>
      <c r="B16" s="23"/>
      <c r="C16" s="43">
        <v>7522</v>
      </c>
      <c r="D16" s="43">
        <v>7811</v>
      </c>
      <c r="E16" s="43">
        <v>8036</v>
      </c>
      <c r="F16" s="43">
        <v>8262</v>
      </c>
      <c r="G16" s="43">
        <v>8346</v>
      </c>
      <c r="H16" s="43">
        <v>8492</v>
      </c>
      <c r="I16" s="43">
        <v>8739</v>
      </c>
      <c r="J16" s="43">
        <v>8978</v>
      </c>
      <c r="K16" s="43">
        <v>9229</v>
      </c>
      <c r="L16" s="43">
        <v>9189</v>
      </c>
      <c r="M16" s="43">
        <v>9085</v>
      </c>
      <c r="N16" s="43">
        <v>9037</v>
      </c>
      <c r="O16" s="43">
        <v>8882</v>
      </c>
      <c r="P16" s="43">
        <v>8555</v>
      </c>
      <c r="Q16" s="43">
        <v>8301</v>
      </c>
      <c r="R16" s="43">
        <v>8037</v>
      </c>
      <c r="S16" s="43">
        <v>7622</v>
      </c>
      <c r="T16" s="24">
        <v>11643601</v>
      </c>
      <c r="U16" s="54">
        <f t="shared" si="0"/>
        <v>6.546084840935377</v>
      </c>
    </row>
    <row r="17" spans="1:21" s="39" customFormat="1" ht="15" customHeight="1">
      <c r="A17" s="22" t="s">
        <v>64</v>
      </c>
      <c r="B17" s="23"/>
      <c r="C17" s="43">
        <v>5590</v>
      </c>
      <c r="D17" s="43">
        <v>5859</v>
      </c>
      <c r="E17" s="43">
        <v>6017</v>
      </c>
      <c r="F17" s="43">
        <v>6180</v>
      </c>
      <c r="G17" s="43">
        <v>6309</v>
      </c>
      <c r="H17" s="43">
        <v>6457</v>
      </c>
      <c r="I17" s="43">
        <v>6664</v>
      </c>
      <c r="J17" s="43">
        <v>6897</v>
      </c>
      <c r="K17" s="43">
        <v>7114</v>
      </c>
      <c r="L17" s="43">
        <v>7149</v>
      </c>
      <c r="M17" s="43">
        <v>7101</v>
      </c>
      <c r="N17" s="43">
        <v>7103</v>
      </c>
      <c r="O17" s="43">
        <v>6953</v>
      </c>
      <c r="P17" s="43">
        <v>6676</v>
      </c>
      <c r="Q17" s="43">
        <v>6492</v>
      </c>
      <c r="R17" s="43">
        <v>6396</v>
      </c>
      <c r="S17" s="43">
        <v>6145</v>
      </c>
      <c r="T17" s="24">
        <v>12067803</v>
      </c>
      <c r="U17" s="54">
        <f t="shared" si="0"/>
        <v>5.092061910523398</v>
      </c>
    </row>
    <row r="18" spans="1:21" s="39" customFormat="1" ht="15" customHeight="1">
      <c r="A18" s="22" t="s">
        <v>75</v>
      </c>
      <c r="B18" s="23"/>
      <c r="C18" s="62">
        <v>6341</v>
      </c>
      <c r="D18" s="62">
        <v>6543</v>
      </c>
      <c r="E18" s="62">
        <v>6650</v>
      </c>
      <c r="F18" s="62">
        <v>6691</v>
      </c>
      <c r="G18" s="62">
        <v>6808</v>
      </c>
      <c r="H18" s="62">
        <v>6897</v>
      </c>
      <c r="I18" s="62">
        <v>7012</v>
      </c>
      <c r="J18" s="62">
        <v>7163</v>
      </c>
      <c r="K18" s="62">
        <v>7302</v>
      </c>
      <c r="L18" s="62">
        <v>7184</v>
      </c>
      <c r="M18" s="62">
        <v>7085</v>
      </c>
      <c r="N18" s="62">
        <v>7082</v>
      </c>
      <c r="O18" s="62">
        <v>6928</v>
      </c>
      <c r="P18" s="62">
        <v>6725</v>
      </c>
      <c r="Q18" s="62">
        <v>6497</v>
      </c>
      <c r="R18" s="43">
        <v>4198</v>
      </c>
      <c r="S18" s="43">
        <v>4076</v>
      </c>
      <c r="T18" s="24">
        <v>14110771</v>
      </c>
      <c r="U18" s="54">
        <f t="shared" si="0"/>
        <v>2.888573558454035</v>
      </c>
    </row>
    <row r="19" spans="1:21" s="39" customFormat="1" ht="15" customHeight="1">
      <c r="A19" s="22" t="s">
        <v>76</v>
      </c>
      <c r="B19" s="2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43">
        <v>2226</v>
      </c>
      <c r="S19" s="43">
        <v>2098</v>
      </c>
      <c r="T19" s="24">
        <v>6732399</v>
      </c>
      <c r="U19" s="54">
        <f t="shared" si="0"/>
        <v>3.1162740057444602</v>
      </c>
    </row>
    <row r="20" spans="1:21" s="39" customFormat="1" ht="15" customHeight="1">
      <c r="A20" s="20"/>
      <c r="B20" s="25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26"/>
      <c r="U20" s="56"/>
    </row>
    <row r="21" spans="1:21" s="25" customFormat="1" ht="25.5" customHeight="1">
      <c r="A21" s="60" t="s">
        <v>66</v>
      </c>
      <c r="B21" s="60"/>
      <c r="C21" s="46">
        <v>28192</v>
      </c>
      <c r="D21" s="46">
        <v>29270</v>
      </c>
      <c r="E21" s="46">
        <v>29945</v>
      </c>
      <c r="F21" s="46">
        <v>30501</v>
      </c>
      <c r="G21" s="46">
        <v>30951</v>
      </c>
      <c r="H21" s="46">
        <v>31504</v>
      </c>
      <c r="I21" s="46">
        <v>32335</v>
      </c>
      <c r="J21" s="46">
        <v>33230</v>
      </c>
      <c r="K21" s="46">
        <v>34168</v>
      </c>
      <c r="L21" s="46">
        <v>34030</v>
      </c>
      <c r="M21" s="46">
        <v>33634</v>
      </c>
      <c r="N21" s="46">
        <v>33608</v>
      </c>
      <c r="O21" s="46">
        <v>32872</v>
      </c>
      <c r="P21" s="46">
        <v>31760</v>
      </c>
      <c r="Q21" s="46">
        <v>30740</v>
      </c>
      <c r="R21" s="46">
        <v>30258</v>
      </c>
      <c r="S21" s="46">
        <v>29027</v>
      </c>
      <c r="T21" s="28">
        <v>60665551</v>
      </c>
      <c r="U21" s="57">
        <f t="shared" si="0"/>
        <v>4.784758321901667</v>
      </c>
    </row>
    <row r="22" ht="15" customHeight="1"/>
    <row r="23" spans="16:21" ht="15" customHeight="1">
      <c r="P23" s="40"/>
      <c r="Q23" s="40"/>
      <c r="R23" s="40"/>
      <c r="S23" s="40"/>
      <c r="T23" s="40"/>
      <c r="U23" s="40" t="s">
        <v>84</v>
      </c>
    </row>
  </sheetData>
  <sheetProtection selectLockedCells="1" selectUnlockedCells="1"/>
  <mergeCells count="17">
    <mergeCell ref="A3:B3"/>
    <mergeCell ref="A21:B21"/>
    <mergeCell ref="C18:C19"/>
    <mergeCell ref="Q18:Q19"/>
    <mergeCell ref="P18:P19"/>
    <mergeCell ref="D18:D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K18:K19"/>
    <mergeCell ref="F18:F19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1" sqref="A1"/>
    </sheetView>
  </sheetViews>
  <sheetFormatPr defaultColWidth="31.421875" defaultRowHeight="15"/>
  <cols>
    <col min="1" max="1" width="7.7109375" style="9" customWidth="1"/>
    <col min="2" max="2" width="12.7109375" style="9" customWidth="1"/>
    <col min="3" max="11" width="14.28125" style="9" customWidth="1"/>
    <col min="12" max="252" width="9.140625" style="9" customWidth="1"/>
    <col min="253" max="253" width="22.8515625" style="9" customWidth="1"/>
    <col min="254" max="254" width="6.8515625" style="9" customWidth="1"/>
    <col min="255" max="16384" width="31.421875" style="9" customWidth="1"/>
  </cols>
  <sheetData>
    <row r="1" spans="1:11" s="12" customFormat="1" ht="15" customHeight="1">
      <c r="A1" s="10" t="s">
        <v>4</v>
      </c>
      <c r="B1" s="58" t="s">
        <v>8</v>
      </c>
      <c r="C1" s="58"/>
      <c r="D1" s="58"/>
      <c r="E1" s="58"/>
      <c r="F1" s="58"/>
      <c r="G1" s="58"/>
      <c r="H1" s="58"/>
      <c r="I1" s="58"/>
      <c r="J1" s="58"/>
      <c r="K1" s="58"/>
    </row>
    <row r="2" spans="3:11" s="12" customFormat="1" ht="15" customHeight="1">
      <c r="C2" s="13"/>
      <c r="D2" s="13"/>
      <c r="E2" s="13"/>
      <c r="F2" s="13"/>
      <c r="G2" s="13"/>
      <c r="H2" s="13"/>
      <c r="I2" s="13"/>
      <c r="J2" s="13"/>
      <c r="K2" s="13"/>
    </row>
    <row r="3" spans="1:11" s="16" customFormat="1" ht="46.5" customHeight="1">
      <c r="A3" s="59" t="s">
        <v>45</v>
      </c>
      <c r="B3" s="59"/>
      <c r="C3" s="14" t="s">
        <v>46</v>
      </c>
      <c r="D3" s="14" t="s">
        <v>87</v>
      </c>
      <c r="E3" s="14" t="s">
        <v>72</v>
      </c>
      <c r="F3" s="15" t="s">
        <v>48</v>
      </c>
      <c r="G3" s="15" t="s">
        <v>49</v>
      </c>
      <c r="H3" s="15" t="s">
        <v>50</v>
      </c>
      <c r="I3" s="15" t="s">
        <v>89</v>
      </c>
      <c r="J3" s="15" t="s">
        <v>88</v>
      </c>
      <c r="K3" s="15" t="s">
        <v>90</v>
      </c>
    </row>
    <row r="4" spans="1:11" s="16" customFormat="1" ht="15" customHeight="1">
      <c r="A4" s="17" t="s">
        <v>52</v>
      </c>
      <c r="B4" s="18"/>
      <c r="C4" s="19">
        <v>21866</v>
      </c>
      <c r="D4" s="19">
        <v>5855212</v>
      </c>
      <c r="E4" s="19">
        <v>463418</v>
      </c>
      <c r="F4" s="19">
        <v>50007</v>
      </c>
      <c r="G4" s="19">
        <v>69280</v>
      </c>
      <c r="H4" s="19">
        <v>835349</v>
      </c>
      <c r="I4" s="19">
        <v>66652</v>
      </c>
      <c r="J4" s="19">
        <v>132892</v>
      </c>
      <c r="K4" s="19">
        <v>7494676</v>
      </c>
    </row>
    <row r="5" spans="1:11" s="16" customFormat="1" ht="15" customHeight="1">
      <c r="A5" s="20" t="s">
        <v>53</v>
      </c>
      <c r="B5" s="21"/>
      <c r="C5" s="19">
        <v>109095</v>
      </c>
      <c r="D5" s="19">
        <v>8234187</v>
      </c>
      <c r="E5" s="19">
        <v>512204</v>
      </c>
      <c r="F5" s="19">
        <v>63376</v>
      </c>
      <c r="G5" s="19">
        <v>89826</v>
      </c>
      <c r="H5" s="19">
        <v>2857570</v>
      </c>
      <c r="I5" s="19">
        <v>869400</v>
      </c>
      <c r="J5" s="19">
        <v>225955</v>
      </c>
      <c r="K5" s="19">
        <v>12961613</v>
      </c>
    </row>
    <row r="6" spans="1:11" s="16" customFormat="1" ht="15" customHeight="1">
      <c r="A6" s="20" t="s">
        <v>54</v>
      </c>
      <c r="B6" s="21"/>
      <c r="C6" s="19">
        <v>73016</v>
      </c>
      <c r="D6" s="19">
        <v>8071681</v>
      </c>
      <c r="E6" s="19">
        <v>541860</v>
      </c>
      <c r="F6" s="19">
        <v>104093</v>
      </c>
      <c r="G6" s="19">
        <v>110050</v>
      </c>
      <c r="H6" s="19">
        <v>2924711</v>
      </c>
      <c r="I6" s="19">
        <v>317189</v>
      </c>
      <c r="J6" s="19">
        <v>203877</v>
      </c>
      <c r="K6" s="19">
        <v>12346477</v>
      </c>
    </row>
    <row r="7" spans="1:11" s="16" customFormat="1" ht="15" customHeight="1">
      <c r="A7" s="20" t="s">
        <v>55</v>
      </c>
      <c r="B7" s="21"/>
      <c r="C7" s="19">
        <v>90372</v>
      </c>
      <c r="D7" s="19">
        <v>12231782</v>
      </c>
      <c r="E7" s="19">
        <v>778238</v>
      </c>
      <c r="F7" s="19">
        <v>103969</v>
      </c>
      <c r="G7" s="19">
        <v>165169</v>
      </c>
      <c r="H7" s="19">
        <v>3204621</v>
      </c>
      <c r="I7" s="19">
        <v>820566</v>
      </c>
      <c r="J7" s="19">
        <v>334602</v>
      </c>
      <c r="K7" s="19">
        <v>17729318</v>
      </c>
    </row>
    <row r="8" spans="1:11" s="16" customFormat="1" ht="15" customHeight="1">
      <c r="A8" s="20" t="s">
        <v>56</v>
      </c>
      <c r="B8" s="21"/>
      <c r="C8" s="19">
        <v>478434</v>
      </c>
      <c r="D8" s="19">
        <v>17491782</v>
      </c>
      <c r="E8" s="19">
        <v>982175</v>
      </c>
      <c r="F8" s="19">
        <v>119340</v>
      </c>
      <c r="G8" s="19">
        <v>202095</v>
      </c>
      <c r="H8" s="19">
        <v>6501899</v>
      </c>
      <c r="I8" s="19">
        <v>3314907</v>
      </c>
      <c r="J8" s="19">
        <v>735519</v>
      </c>
      <c r="K8" s="19">
        <v>29826150</v>
      </c>
    </row>
    <row r="9" spans="1:11" s="16" customFormat="1" ht="15" customHeight="1">
      <c r="A9" s="20" t="s">
        <v>57</v>
      </c>
      <c r="B9" s="21"/>
      <c r="C9" s="19">
        <v>54850</v>
      </c>
      <c r="D9" s="19">
        <v>5996882</v>
      </c>
      <c r="E9" s="19">
        <v>378247</v>
      </c>
      <c r="F9" s="19">
        <v>36182</v>
      </c>
      <c r="G9" s="19">
        <v>98469</v>
      </c>
      <c r="H9" s="19">
        <v>631603</v>
      </c>
      <c r="I9" s="19">
        <v>69097</v>
      </c>
      <c r="J9" s="19">
        <v>95490</v>
      </c>
      <c r="K9" s="19">
        <v>7360820</v>
      </c>
    </row>
    <row r="10" spans="1:11" s="16" customFormat="1" ht="15" customHeight="1">
      <c r="A10" s="20" t="s">
        <v>58</v>
      </c>
      <c r="B10" s="21"/>
      <c r="C10" s="19">
        <v>66951</v>
      </c>
      <c r="D10" s="19">
        <v>5110316</v>
      </c>
      <c r="E10" s="19">
        <v>465898</v>
      </c>
      <c r="F10" s="19">
        <v>58611</v>
      </c>
      <c r="G10" s="19">
        <v>103295</v>
      </c>
      <c r="H10" s="19">
        <v>1590419</v>
      </c>
      <c r="I10" s="19">
        <v>44086</v>
      </c>
      <c r="J10" s="19">
        <v>137767</v>
      </c>
      <c r="K10" s="19">
        <v>7577343</v>
      </c>
    </row>
    <row r="11" spans="1:11" s="16" customFormat="1" ht="15" customHeight="1">
      <c r="A11" s="20" t="s">
        <v>59</v>
      </c>
      <c r="B11" s="21"/>
      <c r="C11" s="19">
        <v>58473</v>
      </c>
      <c r="D11" s="19">
        <v>6652904</v>
      </c>
      <c r="E11" s="19">
        <v>538301</v>
      </c>
      <c r="F11" s="19">
        <v>77300</v>
      </c>
      <c r="G11" s="19">
        <v>157072</v>
      </c>
      <c r="H11" s="19">
        <v>1420889</v>
      </c>
      <c r="I11" s="19">
        <v>66380</v>
      </c>
      <c r="J11" s="19">
        <v>123972</v>
      </c>
      <c r="K11" s="19">
        <v>9095292</v>
      </c>
    </row>
    <row r="12" spans="1:11" s="16" customFormat="1" ht="15" customHeight="1">
      <c r="A12" s="20" t="s">
        <v>60</v>
      </c>
      <c r="B12" s="21"/>
      <c r="C12" s="19">
        <v>64182</v>
      </c>
      <c r="D12" s="19">
        <v>5901820</v>
      </c>
      <c r="E12" s="19">
        <v>346497</v>
      </c>
      <c r="F12" s="19">
        <v>57787</v>
      </c>
      <c r="G12" s="19">
        <v>151964</v>
      </c>
      <c r="H12" s="19">
        <v>827094</v>
      </c>
      <c r="I12" s="19">
        <v>30850</v>
      </c>
      <c r="J12" s="19">
        <v>168549</v>
      </c>
      <c r="K12" s="19">
        <v>7548743</v>
      </c>
    </row>
    <row r="13" spans="1:11" s="16" customFormat="1" ht="15" customHeight="1">
      <c r="A13" s="22" t="s">
        <v>61</v>
      </c>
      <c r="B13" s="23"/>
      <c r="C13" s="24">
        <v>1017239</v>
      </c>
      <c r="D13" s="24">
        <v>75546565</v>
      </c>
      <c r="E13" s="24">
        <v>5006839</v>
      </c>
      <c r="F13" s="24">
        <v>670666</v>
      </c>
      <c r="G13" s="24">
        <v>1147220</v>
      </c>
      <c r="H13" s="24">
        <v>20794157</v>
      </c>
      <c r="I13" s="24">
        <v>5599126</v>
      </c>
      <c r="J13" s="24">
        <v>2158621</v>
      </c>
      <c r="K13" s="24">
        <v>111940432</v>
      </c>
    </row>
    <row r="14" spans="1:11" s="16" customFormat="1" ht="15" customHeight="1">
      <c r="A14" s="20"/>
      <c r="B14" s="25"/>
      <c r="C14" s="26"/>
      <c r="D14" s="26"/>
      <c r="E14" s="26"/>
      <c r="F14" s="26"/>
      <c r="G14" s="26"/>
      <c r="H14" s="26"/>
      <c r="I14" s="26"/>
      <c r="J14" s="26"/>
      <c r="K14" s="27"/>
    </row>
    <row r="15" spans="1:11" s="16" customFormat="1" ht="15" customHeight="1">
      <c r="A15" s="22" t="s">
        <v>62</v>
      </c>
      <c r="B15" s="23"/>
      <c r="C15" s="24">
        <v>3700266</v>
      </c>
      <c r="D15" s="24">
        <v>271487237</v>
      </c>
      <c r="E15" s="24">
        <v>12988119</v>
      </c>
      <c r="F15" s="24">
        <v>2096782</v>
      </c>
      <c r="G15" s="24">
        <v>3801018</v>
      </c>
      <c r="H15" s="24">
        <v>70853086</v>
      </c>
      <c r="I15" s="24">
        <v>55245609</v>
      </c>
      <c r="J15" s="24">
        <v>10817669</v>
      </c>
      <c r="K15" s="24">
        <v>430989784</v>
      </c>
    </row>
    <row r="16" spans="1:11" s="16" customFormat="1" ht="15" customHeight="1">
      <c r="A16" s="22" t="s">
        <v>63</v>
      </c>
      <c r="B16" s="23"/>
      <c r="C16" s="24">
        <v>4786576</v>
      </c>
      <c r="D16" s="24">
        <v>187528899</v>
      </c>
      <c r="E16" s="24">
        <v>12326566</v>
      </c>
      <c r="F16" s="24">
        <v>1882041</v>
      </c>
      <c r="G16" s="24">
        <v>3185301</v>
      </c>
      <c r="H16" s="24">
        <v>46180548</v>
      </c>
      <c r="I16" s="24">
        <v>36705686</v>
      </c>
      <c r="J16" s="24">
        <v>5314666</v>
      </c>
      <c r="K16" s="24">
        <v>297910282</v>
      </c>
    </row>
    <row r="17" spans="1:11" s="16" customFormat="1" ht="15" customHeight="1">
      <c r="A17" s="22" t="s">
        <v>64</v>
      </c>
      <c r="B17" s="23"/>
      <c r="C17" s="24">
        <v>54597569</v>
      </c>
      <c r="D17" s="24">
        <v>185313729</v>
      </c>
      <c r="E17" s="24">
        <v>8400261</v>
      </c>
      <c r="F17" s="24">
        <v>953332</v>
      </c>
      <c r="G17" s="24">
        <v>1877252</v>
      </c>
      <c r="H17" s="24">
        <v>49142621</v>
      </c>
      <c r="I17" s="24">
        <v>16497294</v>
      </c>
      <c r="J17" s="24">
        <v>9865204</v>
      </c>
      <c r="K17" s="24">
        <v>326647263</v>
      </c>
    </row>
    <row r="18" spans="1:11" s="16" customFormat="1" ht="15" customHeight="1">
      <c r="A18" s="22" t="s">
        <v>75</v>
      </c>
      <c r="B18" s="23"/>
      <c r="C18" s="24">
        <v>3672360</v>
      </c>
      <c r="D18" s="24">
        <v>168232197</v>
      </c>
      <c r="E18" s="24">
        <v>8093090</v>
      </c>
      <c r="F18" s="24">
        <v>564654</v>
      </c>
      <c r="G18" s="24">
        <v>1781039</v>
      </c>
      <c r="H18" s="24">
        <v>16296913</v>
      </c>
      <c r="I18" s="24">
        <v>1600504</v>
      </c>
      <c r="J18" s="24">
        <v>3186728</v>
      </c>
      <c r="K18" s="24">
        <v>203427485</v>
      </c>
    </row>
    <row r="19" spans="1:11" s="16" customFormat="1" ht="15" customHeight="1">
      <c r="A19" s="22" t="s">
        <v>76</v>
      </c>
      <c r="B19" s="23"/>
      <c r="C19" s="24">
        <v>1955066</v>
      </c>
      <c r="D19" s="24">
        <v>63043461</v>
      </c>
      <c r="E19" s="24">
        <v>3299747</v>
      </c>
      <c r="F19" s="24">
        <v>254465</v>
      </c>
      <c r="G19" s="24">
        <v>646699</v>
      </c>
      <c r="H19" s="24">
        <v>6610122</v>
      </c>
      <c r="I19" s="24">
        <v>1355565</v>
      </c>
      <c r="J19" s="24">
        <v>1425887</v>
      </c>
      <c r="K19" s="24">
        <v>78591011</v>
      </c>
    </row>
    <row r="20" spans="1:11" s="16" customFormat="1" ht="15" customHeight="1">
      <c r="A20" s="20"/>
      <c r="B20" s="25"/>
      <c r="C20" s="26"/>
      <c r="D20" s="26"/>
      <c r="E20" s="26"/>
      <c r="F20" s="26"/>
      <c r="G20" s="26"/>
      <c r="H20" s="26"/>
      <c r="I20" s="26"/>
      <c r="J20" s="26"/>
      <c r="K20" s="27"/>
    </row>
    <row r="21" spans="1:11" s="16" customFormat="1" ht="20.25" customHeight="1">
      <c r="A21" s="60" t="s">
        <v>66</v>
      </c>
      <c r="B21" s="60"/>
      <c r="C21" s="28">
        <v>68711836</v>
      </c>
      <c r="D21" s="28">
        <v>875605522</v>
      </c>
      <c r="E21" s="28">
        <v>45107782</v>
      </c>
      <c r="F21" s="28">
        <v>5751274</v>
      </c>
      <c r="G21" s="28">
        <v>11291309</v>
      </c>
      <c r="H21" s="28">
        <v>189083290</v>
      </c>
      <c r="I21" s="28">
        <v>111404658</v>
      </c>
      <c r="J21" s="28">
        <v>30610153</v>
      </c>
      <c r="K21" s="28">
        <v>1337565824</v>
      </c>
    </row>
    <row r="22" spans="1:10" s="16" customFormat="1" ht="15" customHeight="1">
      <c r="A22" s="12"/>
      <c r="B22" s="12"/>
      <c r="C22" s="29"/>
      <c r="D22" s="29"/>
      <c r="E22" s="29"/>
      <c r="F22" s="29"/>
      <c r="G22" s="29"/>
      <c r="H22" s="29"/>
      <c r="I22" s="29"/>
      <c r="J22" s="29"/>
    </row>
    <row r="23" spans="3:11" ht="15">
      <c r="C23" s="16"/>
      <c r="D23" s="30"/>
      <c r="E23" s="30"/>
      <c r="G23" s="31"/>
      <c r="H23" s="31"/>
      <c r="I23" s="31"/>
      <c r="J23" s="31"/>
      <c r="K23" s="31" t="s">
        <v>67</v>
      </c>
    </row>
  </sheetData>
  <sheetProtection selectLockedCells="1" selectUnlockedCells="1"/>
  <mergeCells count="3">
    <mergeCell ref="B1:K1"/>
    <mergeCell ref="A3:B3"/>
    <mergeCell ref="A21:B21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1" sqref="A1"/>
    </sheetView>
  </sheetViews>
  <sheetFormatPr defaultColWidth="31.421875" defaultRowHeight="15"/>
  <cols>
    <col min="1" max="1" width="7.7109375" style="9" customWidth="1"/>
    <col min="2" max="2" width="12.7109375" style="9" customWidth="1"/>
    <col min="3" max="11" width="14.28125" style="9" customWidth="1"/>
    <col min="12" max="252" width="9.140625" style="9" customWidth="1"/>
    <col min="253" max="253" width="22.8515625" style="9" customWidth="1"/>
    <col min="254" max="254" width="6.8515625" style="9" customWidth="1"/>
    <col min="255" max="16384" width="31.421875" style="9" customWidth="1"/>
  </cols>
  <sheetData>
    <row r="1" spans="1:11" s="12" customFormat="1" ht="15" customHeight="1">
      <c r="A1" s="10" t="s">
        <v>6</v>
      </c>
      <c r="B1" s="58" t="s">
        <v>94</v>
      </c>
      <c r="C1" s="58"/>
      <c r="D1" s="58"/>
      <c r="E1" s="58"/>
      <c r="F1" s="58"/>
      <c r="G1" s="58"/>
      <c r="H1" s="58"/>
      <c r="I1" s="58"/>
      <c r="J1" s="58"/>
      <c r="K1" s="58"/>
    </row>
    <row r="2" spans="3:11" s="12" customFormat="1" ht="15" customHeight="1">
      <c r="C2" s="13"/>
      <c r="D2" s="13"/>
      <c r="E2" s="13"/>
      <c r="F2" s="13"/>
      <c r="G2" s="13"/>
      <c r="H2" s="13"/>
      <c r="I2" s="13"/>
      <c r="J2" s="13"/>
      <c r="K2" s="13"/>
    </row>
    <row r="3" spans="1:11" s="16" customFormat="1" ht="46.5" customHeight="1">
      <c r="A3" s="59" t="s">
        <v>45</v>
      </c>
      <c r="B3" s="59"/>
      <c r="C3" s="14" t="s">
        <v>46</v>
      </c>
      <c r="D3" s="14" t="s">
        <v>87</v>
      </c>
      <c r="E3" s="14" t="s">
        <v>72</v>
      </c>
      <c r="F3" s="15" t="s">
        <v>48</v>
      </c>
      <c r="G3" s="15" t="s">
        <v>49</v>
      </c>
      <c r="H3" s="15" t="s">
        <v>50</v>
      </c>
      <c r="I3" s="15" t="s">
        <v>89</v>
      </c>
      <c r="J3" s="15" t="s">
        <v>88</v>
      </c>
      <c r="K3" s="15" t="s">
        <v>90</v>
      </c>
    </row>
    <row r="4" spans="1:11" s="16" customFormat="1" ht="15" customHeight="1">
      <c r="A4" s="17" t="s">
        <v>52</v>
      </c>
      <c r="B4" s="18"/>
      <c r="C4" s="19">
        <v>14587</v>
      </c>
      <c r="D4" s="19">
        <v>5949128</v>
      </c>
      <c r="E4" s="19">
        <v>483463</v>
      </c>
      <c r="F4" s="19">
        <v>56084</v>
      </c>
      <c r="G4" s="19">
        <v>68272</v>
      </c>
      <c r="H4" s="19">
        <v>1090508</v>
      </c>
      <c r="I4" s="19">
        <v>72059</v>
      </c>
      <c r="J4" s="19">
        <v>132535</v>
      </c>
      <c r="K4" s="19">
        <v>7866635</v>
      </c>
    </row>
    <row r="5" spans="1:11" s="16" customFormat="1" ht="15" customHeight="1">
      <c r="A5" s="20" t="s">
        <v>53</v>
      </c>
      <c r="B5" s="21"/>
      <c r="C5" s="19">
        <v>153859</v>
      </c>
      <c r="D5" s="19">
        <v>8221476</v>
      </c>
      <c r="E5" s="19">
        <v>537870</v>
      </c>
      <c r="F5" s="19">
        <v>75694</v>
      </c>
      <c r="G5" s="19">
        <v>96632</v>
      </c>
      <c r="H5" s="19">
        <v>2828467</v>
      </c>
      <c r="I5" s="19">
        <v>761047</v>
      </c>
      <c r="J5" s="19">
        <v>228588</v>
      </c>
      <c r="K5" s="19">
        <v>12903635</v>
      </c>
    </row>
    <row r="6" spans="1:11" s="16" customFormat="1" ht="15" customHeight="1">
      <c r="A6" s="20" t="s">
        <v>54</v>
      </c>
      <c r="B6" s="21"/>
      <c r="C6" s="19">
        <v>74901</v>
      </c>
      <c r="D6" s="19">
        <v>8067969</v>
      </c>
      <c r="E6" s="19">
        <v>550649</v>
      </c>
      <c r="F6" s="19">
        <v>108895</v>
      </c>
      <c r="G6" s="19">
        <v>125051</v>
      </c>
      <c r="H6" s="19">
        <v>3102874</v>
      </c>
      <c r="I6" s="19">
        <v>408973</v>
      </c>
      <c r="J6" s="19">
        <v>211551</v>
      </c>
      <c r="K6" s="19">
        <v>12650863</v>
      </c>
    </row>
    <row r="7" spans="1:11" s="16" customFormat="1" ht="15" customHeight="1">
      <c r="A7" s="20" t="s">
        <v>55</v>
      </c>
      <c r="B7" s="21"/>
      <c r="C7" s="19">
        <v>74363</v>
      </c>
      <c r="D7" s="19">
        <v>12703825</v>
      </c>
      <c r="E7" s="19">
        <v>798514</v>
      </c>
      <c r="F7" s="19">
        <v>109247</v>
      </c>
      <c r="G7" s="19">
        <v>176333</v>
      </c>
      <c r="H7" s="19">
        <v>3435858</v>
      </c>
      <c r="I7" s="19">
        <v>945609</v>
      </c>
      <c r="J7" s="19">
        <v>335776</v>
      </c>
      <c r="K7" s="19">
        <v>18579524</v>
      </c>
    </row>
    <row r="8" spans="1:11" s="16" customFormat="1" ht="15" customHeight="1">
      <c r="A8" s="20" t="s">
        <v>56</v>
      </c>
      <c r="B8" s="21"/>
      <c r="C8" s="19">
        <v>371099</v>
      </c>
      <c r="D8" s="19">
        <v>18017472</v>
      </c>
      <c r="E8" s="19">
        <v>1031805</v>
      </c>
      <c r="F8" s="19">
        <v>130607</v>
      </c>
      <c r="G8" s="19">
        <v>210734</v>
      </c>
      <c r="H8" s="19">
        <v>6669006</v>
      </c>
      <c r="I8" s="19">
        <v>4268559</v>
      </c>
      <c r="J8" s="19">
        <v>672252</v>
      </c>
      <c r="K8" s="19">
        <v>31371534</v>
      </c>
    </row>
    <row r="9" spans="1:11" s="16" customFormat="1" ht="15" customHeight="1">
      <c r="A9" s="20" t="s">
        <v>57</v>
      </c>
      <c r="B9" s="21"/>
      <c r="C9" s="19">
        <v>60272</v>
      </c>
      <c r="D9" s="19">
        <v>6214788</v>
      </c>
      <c r="E9" s="19">
        <v>395994</v>
      </c>
      <c r="F9" s="19">
        <v>33139</v>
      </c>
      <c r="G9" s="19">
        <v>94489</v>
      </c>
      <c r="H9" s="19">
        <v>711791</v>
      </c>
      <c r="I9" s="19">
        <v>47985</v>
      </c>
      <c r="J9" s="19">
        <v>97217</v>
      </c>
      <c r="K9" s="19">
        <v>7655674</v>
      </c>
    </row>
    <row r="10" spans="1:11" s="16" customFormat="1" ht="15" customHeight="1">
      <c r="A10" s="20" t="s">
        <v>58</v>
      </c>
      <c r="B10" s="21"/>
      <c r="C10" s="19">
        <v>45743</v>
      </c>
      <c r="D10" s="19">
        <v>5356825</v>
      </c>
      <c r="E10" s="19">
        <v>473729</v>
      </c>
      <c r="F10" s="19">
        <v>68232</v>
      </c>
      <c r="G10" s="19">
        <v>108195</v>
      </c>
      <c r="H10" s="19">
        <v>1552708</v>
      </c>
      <c r="I10" s="19">
        <v>71823</v>
      </c>
      <c r="J10" s="19">
        <v>136137</v>
      </c>
      <c r="K10" s="19">
        <v>7813394</v>
      </c>
    </row>
    <row r="11" spans="1:11" s="16" customFormat="1" ht="15" customHeight="1">
      <c r="A11" s="20" t="s">
        <v>59</v>
      </c>
      <c r="B11" s="21"/>
      <c r="C11" s="19">
        <v>55689</v>
      </c>
      <c r="D11" s="19">
        <v>6896925</v>
      </c>
      <c r="E11" s="19">
        <v>551975</v>
      </c>
      <c r="F11" s="19">
        <v>84520</v>
      </c>
      <c r="G11" s="19">
        <v>166217</v>
      </c>
      <c r="H11" s="19">
        <v>1592257</v>
      </c>
      <c r="I11" s="19">
        <v>62104</v>
      </c>
      <c r="J11" s="19">
        <v>119962</v>
      </c>
      <c r="K11" s="19">
        <v>9529649</v>
      </c>
    </row>
    <row r="12" spans="1:11" s="16" customFormat="1" ht="15" customHeight="1">
      <c r="A12" s="20" t="s">
        <v>60</v>
      </c>
      <c r="B12" s="21"/>
      <c r="C12" s="19">
        <v>48874</v>
      </c>
      <c r="D12" s="19">
        <v>6101853</v>
      </c>
      <c r="E12" s="19">
        <v>364124</v>
      </c>
      <c r="F12" s="19">
        <v>64622</v>
      </c>
      <c r="G12" s="19">
        <v>161350</v>
      </c>
      <c r="H12" s="19">
        <v>1039392</v>
      </c>
      <c r="I12" s="19">
        <v>40951</v>
      </c>
      <c r="J12" s="19">
        <v>174073</v>
      </c>
      <c r="K12" s="19">
        <v>7995240</v>
      </c>
    </row>
    <row r="13" spans="1:11" s="16" customFormat="1" ht="15" customHeight="1">
      <c r="A13" s="22" t="s">
        <v>61</v>
      </c>
      <c r="B13" s="23"/>
      <c r="C13" s="24">
        <v>899387</v>
      </c>
      <c r="D13" s="24">
        <v>77530260</v>
      </c>
      <c r="E13" s="24">
        <v>5188123</v>
      </c>
      <c r="F13" s="24">
        <v>731040</v>
      </c>
      <c r="G13" s="24">
        <v>1207274</v>
      </c>
      <c r="H13" s="24">
        <v>22022861</v>
      </c>
      <c r="I13" s="24">
        <v>6679111</v>
      </c>
      <c r="J13" s="24">
        <v>2108090</v>
      </c>
      <c r="K13" s="24">
        <v>116366148</v>
      </c>
    </row>
    <row r="14" spans="1:11" s="16" customFormat="1" ht="15" customHeight="1">
      <c r="A14" s="20"/>
      <c r="B14" s="25"/>
      <c r="C14" s="26"/>
      <c r="D14" s="26"/>
      <c r="E14" s="26"/>
      <c r="F14" s="26"/>
      <c r="G14" s="26"/>
      <c r="H14" s="26"/>
      <c r="I14" s="26"/>
      <c r="J14" s="26"/>
      <c r="K14" s="27"/>
    </row>
    <row r="15" spans="1:11" s="16" customFormat="1" ht="15" customHeight="1">
      <c r="A15" s="22" t="s">
        <v>62</v>
      </c>
      <c r="B15" s="23"/>
      <c r="C15" s="24">
        <v>3456675</v>
      </c>
      <c r="D15" s="24">
        <v>279307734</v>
      </c>
      <c r="E15" s="24">
        <v>13847003</v>
      </c>
      <c r="F15" s="24">
        <v>2226938</v>
      </c>
      <c r="G15" s="24">
        <v>4005308</v>
      </c>
      <c r="H15" s="24">
        <v>82747060</v>
      </c>
      <c r="I15" s="24">
        <v>62384766</v>
      </c>
      <c r="J15" s="24">
        <v>10690068</v>
      </c>
      <c r="K15" s="24">
        <v>458665551</v>
      </c>
    </row>
    <row r="16" spans="1:11" s="16" customFormat="1" ht="15" customHeight="1">
      <c r="A16" s="22" t="s">
        <v>63</v>
      </c>
      <c r="B16" s="23"/>
      <c r="C16" s="24">
        <v>4745458</v>
      </c>
      <c r="D16" s="24">
        <v>193900315</v>
      </c>
      <c r="E16" s="24">
        <v>12849105</v>
      </c>
      <c r="F16" s="24">
        <v>2011596</v>
      </c>
      <c r="G16" s="24">
        <v>3383074</v>
      </c>
      <c r="H16" s="24">
        <v>50783649</v>
      </c>
      <c r="I16" s="24">
        <v>33707488</v>
      </c>
      <c r="J16" s="24">
        <v>5479249</v>
      </c>
      <c r="K16" s="24">
        <v>306859934</v>
      </c>
    </row>
    <row r="17" spans="1:11" s="16" customFormat="1" ht="15" customHeight="1">
      <c r="A17" s="22" t="s">
        <v>64</v>
      </c>
      <c r="B17" s="23"/>
      <c r="C17" s="24">
        <v>48431978</v>
      </c>
      <c r="D17" s="24">
        <v>188452604</v>
      </c>
      <c r="E17" s="24">
        <v>9168456</v>
      </c>
      <c r="F17" s="24">
        <v>981344</v>
      </c>
      <c r="G17" s="24">
        <v>1971331</v>
      </c>
      <c r="H17" s="24">
        <v>54781733</v>
      </c>
      <c r="I17" s="24">
        <v>17739776</v>
      </c>
      <c r="J17" s="24">
        <v>10336686</v>
      </c>
      <c r="K17" s="24">
        <v>331863908</v>
      </c>
    </row>
    <row r="18" spans="1:11" s="16" customFormat="1" ht="15" customHeight="1">
      <c r="A18" s="22" t="s">
        <v>75</v>
      </c>
      <c r="B18" s="23"/>
      <c r="C18" s="24">
        <v>3333107</v>
      </c>
      <c r="D18" s="24">
        <v>170508204</v>
      </c>
      <c r="E18" s="24">
        <v>8927987</v>
      </c>
      <c r="F18" s="24">
        <v>644656</v>
      </c>
      <c r="G18" s="24">
        <v>1925968</v>
      </c>
      <c r="H18" s="24">
        <v>18147102</v>
      </c>
      <c r="I18" s="24">
        <v>1585039</v>
      </c>
      <c r="J18" s="24">
        <v>3386373</v>
      </c>
      <c r="K18" s="24">
        <v>208458436</v>
      </c>
    </row>
    <row r="19" spans="1:11" s="16" customFormat="1" ht="15" customHeight="1">
      <c r="A19" s="22" t="s">
        <v>76</v>
      </c>
      <c r="B19" s="23"/>
      <c r="C19" s="24">
        <v>2089060</v>
      </c>
      <c r="D19" s="24">
        <v>63048488</v>
      </c>
      <c r="E19" s="24">
        <v>3614478</v>
      </c>
      <c r="F19" s="24">
        <v>280802</v>
      </c>
      <c r="G19" s="24">
        <v>690060</v>
      </c>
      <c r="H19" s="24">
        <v>7388734</v>
      </c>
      <c r="I19" s="24">
        <v>1213454</v>
      </c>
      <c r="J19" s="24">
        <v>1439305</v>
      </c>
      <c r="K19" s="24">
        <v>79764380</v>
      </c>
    </row>
    <row r="20" spans="1:11" s="16" customFormat="1" ht="15" customHeight="1">
      <c r="A20" s="20"/>
      <c r="B20" s="25"/>
      <c r="C20" s="26"/>
      <c r="D20" s="26"/>
      <c r="E20" s="26"/>
      <c r="F20" s="26"/>
      <c r="G20" s="26"/>
      <c r="H20" s="26"/>
      <c r="I20" s="26"/>
      <c r="J20" s="26"/>
      <c r="K20" s="27"/>
    </row>
    <row r="21" spans="1:11" s="16" customFormat="1" ht="20.25" customHeight="1">
      <c r="A21" s="60" t="s">
        <v>66</v>
      </c>
      <c r="B21" s="60"/>
      <c r="C21" s="28">
        <v>62056278</v>
      </c>
      <c r="D21" s="28">
        <v>895217344</v>
      </c>
      <c r="E21" s="28">
        <v>48407029</v>
      </c>
      <c r="F21" s="28">
        <v>6145335</v>
      </c>
      <c r="G21" s="28">
        <v>11975741</v>
      </c>
      <c r="H21" s="28">
        <v>213848278</v>
      </c>
      <c r="I21" s="28">
        <v>116630523</v>
      </c>
      <c r="J21" s="28">
        <v>31331681</v>
      </c>
      <c r="K21" s="28">
        <v>1385612210</v>
      </c>
    </row>
    <row r="22" spans="1:10" s="16" customFormat="1" ht="15" customHeight="1">
      <c r="A22" s="12"/>
      <c r="B22" s="12"/>
      <c r="C22" s="29"/>
      <c r="D22" s="29"/>
      <c r="E22" s="29"/>
      <c r="F22" s="29"/>
      <c r="G22" s="29"/>
      <c r="H22" s="29"/>
      <c r="I22" s="29"/>
      <c r="J22" s="29"/>
    </row>
    <row r="23" spans="3:11" ht="15">
      <c r="C23" s="16"/>
      <c r="D23" s="30"/>
      <c r="E23" s="30"/>
      <c r="G23" s="31"/>
      <c r="H23" s="31"/>
      <c r="I23" s="31"/>
      <c r="J23" s="31"/>
      <c r="K23" s="31" t="s">
        <v>67</v>
      </c>
    </row>
  </sheetData>
  <sheetProtection selectLockedCells="1" selectUnlockedCells="1"/>
  <mergeCells count="3">
    <mergeCell ref="B1:K1"/>
    <mergeCell ref="A3:B3"/>
    <mergeCell ref="A21:B21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1" sqref="A1"/>
    </sheetView>
  </sheetViews>
  <sheetFormatPr defaultColWidth="31.421875" defaultRowHeight="15"/>
  <cols>
    <col min="1" max="1" width="7.7109375" style="9" customWidth="1"/>
    <col min="2" max="2" width="12.7109375" style="9" customWidth="1"/>
    <col min="3" max="11" width="14.28125" style="9" customWidth="1"/>
    <col min="12" max="251" width="9.140625" style="9" customWidth="1"/>
    <col min="252" max="252" width="22.8515625" style="9" customWidth="1"/>
    <col min="253" max="253" width="6.8515625" style="9" customWidth="1"/>
    <col min="254" max="16384" width="31.421875" style="9" customWidth="1"/>
  </cols>
  <sheetData>
    <row r="1" spans="1:11" s="12" customFormat="1" ht="15" customHeight="1">
      <c r="A1" s="10" t="s">
        <v>9</v>
      </c>
      <c r="B1" s="58" t="s">
        <v>91</v>
      </c>
      <c r="C1" s="58"/>
      <c r="D1" s="58"/>
      <c r="E1" s="58"/>
      <c r="F1" s="58"/>
      <c r="G1" s="58"/>
      <c r="H1" s="58"/>
      <c r="I1" s="58"/>
      <c r="J1" s="58"/>
      <c r="K1" s="58"/>
    </row>
    <row r="2" spans="3:11" s="12" customFormat="1" ht="15" customHeight="1">
      <c r="C2" s="13"/>
      <c r="D2" s="13"/>
      <c r="E2" s="13"/>
      <c r="F2" s="13"/>
      <c r="G2" s="13"/>
      <c r="H2" s="13"/>
      <c r="I2" s="13"/>
      <c r="J2" s="13"/>
      <c r="K2" s="13"/>
    </row>
    <row r="3" spans="1:11" s="16" customFormat="1" ht="46.5" customHeight="1">
      <c r="A3" s="59" t="s">
        <v>45</v>
      </c>
      <c r="B3" s="59"/>
      <c r="C3" s="14" t="s">
        <v>46</v>
      </c>
      <c r="D3" s="14" t="s">
        <v>87</v>
      </c>
      <c r="E3" s="14" t="s">
        <v>72</v>
      </c>
      <c r="F3" s="15" t="s">
        <v>48</v>
      </c>
      <c r="G3" s="15" t="s">
        <v>49</v>
      </c>
      <c r="H3" s="15" t="s">
        <v>50</v>
      </c>
      <c r="I3" s="15" t="s">
        <v>89</v>
      </c>
      <c r="J3" s="15" t="s">
        <v>88</v>
      </c>
      <c r="K3" s="15" t="s">
        <v>90</v>
      </c>
    </row>
    <row r="4" spans="1:11" s="16" customFormat="1" ht="15" customHeight="1">
      <c r="A4" s="17" t="s">
        <v>52</v>
      </c>
      <c r="B4" s="18"/>
      <c r="C4" s="19">
        <v>16448</v>
      </c>
      <c r="D4" s="19">
        <v>6288070</v>
      </c>
      <c r="E4" s="19">
        <v>486923</v>
      </c>
      <c r="F4" s="19">
        <v>62844</v>
      </c>
      <c r="G4" s="19">
        <v>80376</v>
      </c>
      <c r="H4" s="19">
        <v>1163013</v>
      </c>
      <c r="I4" s="19">
        <v>73538</v>
      </c>
      <c r="J4" s="19">
        <v>124827</v>
      </c>
      <c r="K4" s="19">
        <v>8296039</v>
      </c>
    </row>
    <row r="5" spans="1:11" s="16" customFormat="1" ht="15" customHeight="1">
      <c r="A5" s="20" t="s">
        <v>53</v>
      </c>
      <c r="B5" s="21"/>
      <c r="C5" s="19">
        <v>148739</v>
      </c>
      <c r="D5" s="19">
        <v>8654567</v>
      </c>
      <c r="E5" s="19">
        <v>614716</v>
      </c>
      <c r="F5" s="19">
        <v>87325</v>
      </c>
      <c r="G5" s="19">
        <v>110959</v>
      </c>
      <c r="H5" s="19">
        <v>3548555</v>
      </c>
      <c r="I5" s="19">
        <v>377685</v>
      </c>
      <c r="J5" s="19">
        <v>230469</v>
      </c>
      <c r="K5" s="19">
        <v>13773015</v>
      </c>
    </row>
    <row r="6" spans="1:11" s="16" customFormat="1" ht="15" customHeight="1">
      <c r="A6" s="20" t="s">
        <v>54</v>
      </c>
      <c r="B6" s="21"/>
      <c r="C6" s="19">
        <v>93189</v>
      </c>
      <c r="D6" s="19">
        <v>8712119</v>
      </c>
      <c r="E6" s="19">
        <v>610435</v>
      </c>
      <c r="F6" s="19">
        <v>129889</v>
      </c>
      <c r="G6" s="19">
        <v>143552</v>
      </c>
      <c r="H6" s="19">
        <v>3386614</v>
      </c>
      <c r="I6" s="19">
        <v>434873</v>
      </c>
      <c r="J6" s="19">
        <v>217974</v>
      </c>
      <c r="K6" s="19">
        <v>13728644</v>
      </c>
    </row>
    <row r="7" spans="1:11" s="16" customFormat="1" ht="15" customHeight="1">
      <c r="A7" s="20" t="s">
        <v>55</v>
      </c>
      <c r="B7" s="21"/>
      <c r="C7" s="19">
        <v>79010</v>
      </c>
      <c r="D7" s="19">
        <v>12573217</v>
      </c>
      <c r="E7" s="19">
        <v>930275</v>
      </c>
      <c r="F7" s="19">
        <v>123898</v>
      </c>
      <c r="G7" s="19">
        <v>194462</v>
      </c>
      <c r="H7" s="19">
        <v>4130313</v>
      </c>
      <c r="I7" s="19">
        <v>796995</v>
      </c>
      <c r="J7" s="19">
        <v>349366</v>
      </c>
      <c r="K7" s="19">
        <v>19177535</v>
      </c>
    </row>
    <row r="8" spans="1:11" s="16" customFormat="1" ht="15" customHeight="1">
      <c r="A8" s="20" t="s">
        <v>56</v>
      </c>
      <c r="B8" s="21"/>
      <c r="C8" s="19">
        <v>381542</v>
      </c>
      <c r="D8" s="19">
        <v>19174861</v>
      </c>
      <c r="E8" s="19">
        <v>1118611</v>
      </c>
      <c r="F8" s="19">
        <v>151392</v>
      </c>
      <c r="G8" s="19">
        <v>233947</v>
      </c>
      <c r="H8" s="19">
        <v>6746361</v>
      </c>
      <c r="I8" s="19">
        <v>5183023</v>
      </c>
      <c r="J8" s="19">
        <v>713341</v>
      </c>
      <c r="K8" s="19">
        <v>33703079</v>
      </c>
    </row>
    <row r="9" spans="1:11" s="16" customFormat="1" ht="15" customHeight="1">
      <c r="A9" s="20" t="s">
        <v>57</v>
      </c>
      <c r="B9" s="21"/>
      <c r="C9" s="19">
        <v>62654</v>
      </c>
      <c r="D9" s="19">
        <v>6297442</v>
      </c>
      <c r="E9" s="19">
        <v>432602</v>
      </c>
      <c r="F9" s="19">
        <v>36605</v>
      </c>
      <c r="G9" s="19">
        <v>108877</v>
      </c>
      <c r="H9" s="19">
        <v>766735</v>
      </c>
      <c r="I9" s="19">
        <v>24482</v>
      </c>
      <c r="J9" s="19">
        <v>96653</v>
      </c>
      <c r="K9" s="19">
        <v>7826050</v>
      </c>
    </row>
    <row r="10" spans="1:11" s="16" customFormat="1" ht="15" customHeight="1">
      <c r="A10" s="20" t="s">
        <v>58</v>
      </c>
      <c r="B10" s="21"/>
      <c r="C10" s="19">
        <v>43892</v>
      </c>
      <c r="D10" s="19">
        <v>5882244</v>
      </c>
      <c r="E10" s="19">
        <v>521171</v>
      </c>
      <c r="F10" s="19">
        <v>74559</v>
      </c>
      <c r="G10" s="19">
        <v>128473</v>
      </c>
      <c r="H10" s="19">
        <v>1647519</v>
      </c>
      <c r="I10" s="19">
        <v>47728</v>
      </c>
      <c r="J10" s="19">
        <v>146069</v>
      </c>
      <c r="K10" s="19">
        <v>8491653</v>
      </c>
    </row>
    <row r="11" spans="1:11" s="16" customFormat="1" ht="15" customHeight="1">
      <c r="A11" s="20" t="s">
        <v>59</v>
      </c>
      <c r="B11" s="21"/>
      <c r="C11" s="19">
        <v>60269</v>
      </c>
      <c r="D11" s="19">
        <v>7256263</v>
      </c>
      <c r="E11" s="19">
        <v>562459</v>
      </c>
      <c r="F11" s="19">
        <v>97784</v>
      </c>
      <c r="G11" s="19">
        <v>184190</v>
      </c>
      <c r="H11" s="19">
        <v>1808681</v>
      </c>
      <c r="I11" s="19">
        <v>183211</v>
      </c>
      <c r="J11" s="19">
        <v>125252</v>
      </c>
      <c r="K11" s="19">
        <v>10278110</v>
      </c>
    </row>
    <row r="12" spans="1:11" s="16" customFormat="1" ht="15" customHeight="1">
      <c r="A12" s="20" t="s">
        <v>60</v>
      </c>
      <c r="B12" s="21"/>
      <c r="C12" s="19">
        <v>73905</v>
      </c>
      <c r="D12" s="19">
        <v>6455523</v>
      </c>
      <c r="E12" s="19">
        <v>372881</v>
      </c>
      <c r="F12" s="19">
        <v>75119</v>
      </c>
      <c r="G12" s="19">
        <v>183187</v>
      </c>
      <c r="H12" s="19">
        <v>1127756</v>
      </c>
      <c r="I12" s="19">
        <v>42009</v>
      </c>
      <c r="J12" s="19">
        <v>116190</v>
      </c>
      <c r="K12" s="19">
        <v>8446570</v>
      </c>
    </row>
    <row r="13" spans="1:11" s="16" customFormat="1" ht="15" customHeight="1">
      <c r="A13" s="22" t="s">
        <v>61</v>
      </c>
      <c r="B13" s="23"/>
      <c r="C13" s="24">
        <v>959648</v>
      </c>
      <c r="D13" s="24">
        <v>81294305</v>
      </c>
      <c r="E13" s="24">
        <v>5650073</v>
      </c>
      <c r="F13" s="24">
        <v>839416</v>
      </c>
      <c r="G13" s="24">
        <v>1368023</v>
      </c>
      <c r="H13" s="24">
        <v>24325548</v>
      </c>
      <c r="I13" s="24">
        <v>7163544</v>
      </c>
      <c r="J13" s="24">
        <v>2120140</v>
      </c>
      <c r="K13" s="24">
        <v>123720695</v>
      </c>
    </row>
    <row r="14" spans="1:11" s="16" customFormat="1" ht="15" customHeight="1">
      <c r="A14" s="20"/>
      <c r="B14" s="25"/>
      <c r="C14" s="26"/>
      <c r="D14" s="26"/>
      <c r="E14" s="26"/>
      <c r="F14" s="26"/>
      <c r="G14" s="26"/>
      <c r="H14" s="26"/>
      <c r="I14" s="26"/>
      <c r="J14" s="26"/>
      <c r="K14" s="27"/>
    </row>
    <row r="15" spans="1:11" s="16" customFormat="1" ht="15" customHeight="1">
      <c r="A15" s="22" t="s">
        <v>62</v>
      </c>
      <c r="B15" s="23"/>
      <c r="C15" s="24">
        <v>3600419</v>
      </c>
      <c r="D15" s="24">
        <v>297760708</v>
      </c>
      <c r="E15" s="24">
        <v>15800581</v>
      </c>
      <c r="F15" s="24">
        <v>2524444</v>
      </c>
      <c r="G15" s="24">
        <v>4385355</v>
      </c>
      <c r="H15" s="24">
        <v>85016263</v>
      </c>
      <c r="I15" s="24">
        <v>60688228</v>
      </c>
      <c r="J15" s="24">
        <v>11313129</v>
      </c>
      <c r="K15" s="24">
        <v>481089128</v>
      </c>
    </row>
    <row r="16" spans="1:11" s="16" customFormat="1" ht="15" customHeight="1">
      <c r="A16" s="22" t="s">
        <v>63</v>
      </c>
      <c r="B16" s="23"/>
      <c r="C16" s="24">
        <v>5023391</v>
      </c>
      <c r="D16" s="24">
        <v>204775620</v>
      </c>
      <c r="E16" s="24">
        <v>14266504</v>
      </c>
      <c r="F16" s="24">
        <v>2296180</v>
      </c>
      <c r="G16" s="24">
        <v>3936788</v>
      </c>
      <c r="H16" s="24">
        <v>57118684</v>
      </c>
      <c r="I16" s="24">
        <v>35977529</v>
      </c>
      <c r="J16" s="24">
        <v>5550327</v>
      </c>
      <c r="K16" s="24">
        <v>328945021</v>
      </c>
    </row>
    <row r="17" spans="1:11" s="16" customFormat="1" ht="15" customHeight="1">
      <c r="A17" s="22" t="s">
        <v>64</v>
      </c>
      <c r="B17" s="23"/>
      <c r="C17" s="24">
        <v>53350242</v>
      </c>
      <c r="D17" s="24">
        <v>195627670</v>
      </c>
      <c r="E17" s="24">
        <v>10177921</v>
      </c>
      <c r="F17" s="24">
        <v>1104056</v>
      </c>
      <c r="G17" s="24">
        <v>2185771</v>
      </c>
      <c r="H17" s="24">
        <v>58533357</v>
      </c>
      <c r="I17" s="24">
        <v>17614873</v>
      </c>
      <c r="J17" s="24">
        <v>10358826</v>
      </c>
      <c r="K17" s="24">
        <v>348952715</v>
      </c>
    </row>
    <row r="18" spans="1:11" s="16" customFormat="1" ht="15" customHeight="1">
      <c r="A18" s="22" t="s">
        <v>75</v>
      </c>
      <c r="B18" s="23"/>
      <c r="C18" s="24">
        <v>3240735</v>
      </c>
      <c r="D18" s="24">
        <v>173956208</v>
      </c>
      <c r="E18" s="24">
        <v>9547680</v>
      </c>
      <c r="F18" s="24">
        <v>645799</v>
      </c>
      <c r="G18" s="24">
        <v>2065418</v>
      </c>
      <c r="H18" s="24">
        <v>19545146</v>
      </c>
      <c r="I18" s="24">
        <v>1899238</v>
      </c>
      <c r="J18" s="24">
        <v>3461255</v>
      </c>
      <c r="K18" s="24">
        <v>214361482</v>
      </c>
    </row>
    <row r="19" spans="1:11" s="16" customFormat="1" ht="15" customHeight="1">
      <c r="A19" s="22" t="s">
        <v>76</v>
      </c>
      <c r="B19" s="23"/>
      <c r="C19" s="24">
        <v>2032087</v>
      </c>
      <c r="D19" s="24">
        <v>64204610</v>
      </c>
      <c r="E19" s="24">
        <v>3890009</v>
      </c>
      <c r="F19" s="24">
        <v>285348</v>
      </c>
      <c r="G19" s="24">
        <v>722239</v>
      </c>
      <c r="H19" s="24">
        <v>6902801</v>
      </c>
      <c r="I19" s="24">
        <v>1125007</v>
      </c>
      <c r="J19" s="24">
        <v>1470808</v>
      </c>
      <c r="K19" s="24">
        <v>80632909</v>
      </c>
    </row>
    <row r="20" spans="1:11" s="16" customFormat="1" ht="15" customHeight="1">
      <c r="A20" s="20"/>
      <c r="B20" s="25"/>
      <c r="C20" s="26"/>
      <c r="D20" s="26"/>
      <c r="E20" s="26"/>
      <c r="F20" s="26"/>
      <c r="G20" s="26"/>
      <c r="H20" s="26"/>
      <c r="I20" s="26"/>
      <c r="J20" s="26"/>
      <c r="K20" s="27"/>
    </row>
    <row r="21" spans="1:11" s="16" customFormat="1" ht="20.25" customHeight="1">
      <c r="A21" s="60" t="s">
        <v>66</v>
      </c>
      <c r="B21" s="60"/>
      <c r="C21" s="28">
        <v>67246874</v>
      </c>
      <c r="D21" s="28">
        <v>936324818</v>
      </c>
      <c r="E21" s="28">
        <v>53682695</v>
      </c>
      <c r="F21" s="28">
        <v>6855827</v>
      </c>
      <c r="G21" s="28">
        <v>13295570</v>
      </c>
      <c r="H21" s="28">
        <v>227116253</v>
      </c>
      <c r="I21" s="28">
        <v>117304875</v>
      </c>
      <c r="J21" s="28">
        <v>32154344</v>
      </c>
      <c r="K21" s="28">
        <v>1453981255</v>
      </c>
    </row>
    <row r="22" spans="1:10" s="16" customFormat="1" ht="15" customHeight="1">
      <c r="A22" s="12"/>
      <c r="B22" s="12"/>
      <c r="C22" s="29"/>
      <c r="D22" s="29"/>
      <c r="E22" s="29"/>
      <c r="F22" s="29"/>
      <c r="G22" s="29"/>
      <c r="H22" s="29"/>
      <c r="I22" s="29"/>
      <c r="J22" s="29"/>
    </row>
    <row r="23" spans="3:11" ht="15">
      <c r="C23" s="16"/>
      <c r="D23" s="30"/>
      <c r="E23" s="30"/>
      <c r="G23" s="31"/>
      <c r="H23" s="31"/>
      <c r="I23" s="31"/>
      <c r="J23" s="31"/>
      <c r="K23" s="31" t="s">
        <v>67</v>
      </c>
    </row>
  </sheetData>
  <sheetProtection selectLockedCells="1" selectUnlockedCells="1"/>
  <mergeCells count="3">
    <mergeCell ref="B1:K1"/>
    <mergeCell ref="A3:B3"/>
    <mergeCell ref="A21:B21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1" sqref="A1"/>
    </sheetView>
  </sheetViews>
  <sheetFormatPr defaultColWidth="6.8515625" defaultRowHeight="15"/>
  <cols>
    <col min="1" max="1" width="7.7109375" style="9" customWidth="1"/>
    <col min="2" max="2" width="12.7109375" style="9" customWidth="1"/>
    <col min="3" max="11" width="14.28125" style="9" customWidth="1"/>
    <col min="12" max="254" width="9.140625" style="9" customWidth="1"/>
    <col min="255" max="255" width="22.8515625" style="9" customWidth="1"/>
    <col min="256" max="16384" width="6.8515625" style="9" customWidth="1"/>
  </cols>
  <sheetData>
    <row r="1" spans="1:11" s="12" customFormat="1" ht="15" customHeight="1">
      <c r="A1" s="10" t="s">
        <v>10</v>
      </c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</row>
    <row r="2" spans="3:11" s="12" customFormat="1" ht="15" customHeight="1">
      <c r="C2" s="13"/>
      <c r="D2" s="13"/>
      <c r="E2" s="13"/>
      <c r="F2" s="13"/>
      <c r="G2" s="13"/>
      <c r="H2" s="13"/>
      <c r="I2" s="13"/>
      <c r="J2" s="13"/>
      <c r="K2" s="13"/>
    </row>
    <row r="3" spans="1:11" s="16" customFormat="1" ht="46.5" customHeight="1">
      <c r="A3" s="59" t="s">
        <v>45</v>
      </c>
      <c r="B3" s="59"/>
      <c r="C3" s="14" t="s">
        <v>46</v>
      </c>
      <c r="D3" s="14" t="s">
        <v>95</v>
      </c>
      <c r="E3" s="14" t="s">
        <v>72</v>
      </c>
      <c r="F3" s="15" t="s">
        <v>48</v>
      </c>
      <c r="G3" s="15" t="s">
        <v>49</v>
      </c>
      <c r="H3" s="15" t="s">
        <v>50</v>
      </c>
      <c r="I3" s="15" t="s">
        <v>89</v>
      </c>
      <c r="J3" s="15" t="s">
        <v>88</v>
      </c>
      <c r="K3" s="15" t="s">
        <v>90</v>
      </c>
    </row>
    <row r="4" spans="1:11" s="16" customFormat="1" ht="15" customHeight="1">
      <c r="A4" s="17" t="s">
        <v>52</v>
      </c>
      <c r="B4" s="18"/>
      <c r="C4" s="19">
        <v>177288</v>
      </c>
      <c r="D4" s="19">
        <v>2408947</v>
      </c>
      <c r="E4" s="19">
        <v>817132</v>
      </c>
      <c r="F4" s="19">
        <v>252677</v>
      </c>
      <c r="G4" s="19">
        <v>331746</v>
      </c>
      <c r="H4" s="19">
        <v>3550375</v>
      </c>
      <c r="I4" s="19">
        <v>46904</v>
      </c>
      <c r="J4" s="19">
        <v>39561</v>
      </c>
      <c r="K4" s="19">
        <v>7624629</v>
      </c>
    </row>
    <row r="5" spans="1:11" s="16" customFormat="1" ht="15" customHeight="1">
      <c r="A5" s="20" t="s">
        <v>53</v>
      </c>
      <c r="B5" s="21"/>
      <c r="C5" s="19">
        <v>501011</v>
      </c>
      <c r="D5" s="19">
        <v>4057692</v>
      </c>
      <c r="E5" s="19">
        <v>1045452</v>
      </c>
      <c r="F5" s="19">
        <v>382905</v>
      </c>
      <c r="G5" s="19">
        <v>505647</v>
      </c>
      <c r="H5" s="19">
        <v>8785507</v>
      </c>
      <c r="I5" s="19">
        <v>54678</v>
      </c>
      <c r="J5" s="19">
        <v>49751</v>
      </c>
      <c r="K5" s="19">
        <v>15382643</v>
      </c>
    </row>
    <row r="6" spans="1:11" s="16" customFormat="1" ht="15" customHeight="1">
      <c r="A6" s="20" t="s">
        <v>54</v>
      </c>
      <c r="B6" s="21"/>
      <c r="C6" s="19">
        <v>354205</v>
      </c>
      <c r="D6" s="19">
        <v>5335393</v>
      </c>
      <c r="E6" s="19">
        <v>1093158</v>
      </c>
      <c r="F6" s="19">
        <v>443941</v>
      </c>
      <c r="G6" s="19">
        <v>509908</v>
      </c>
      <c r="H6" s="19">
        <v>11918456</v>
      </c>
      <c r="I6" s="19">
        <v>2397388</v>
      </c>
      <c r="J6" s="19">
        <v>41034</v>
      </c>
      <c r="K6" s="19">
        <v>22093485</v>
      </c>
    </row>
    <row r="7" spans="1:11" s="16" customFormat="1" ht="15" customHeight="1">
      <c r="A7" s="20" t="s">
        <v>55</v>
      </c>
      <c r="B7" s="21"/>
      <c r="C7" s="19">
        <v>417287</v>
      </c>
      <c r="D7" s="19">
        <v>7218336</v>
      </c>
      <c r="E7" s="19">
        <v>1475991</v>
      </c>
      <c r="F7" s="19">
        <v>525431</v>
      </c>
      <c r="G7" s="19">
        <v>791653</v>
      </c>
      <c r="H7" s="19">
        <v>15140870</v>
      </c>
      <c r="I7" s="19">
        <v>203230</v>
      </c>
      <c r="J7" s="19">
        <v>82485</v>
      </c>
      <c r="K7" s="19">
        <v>25855283</v>
      </c>
    </row>
    <row r="8" spans="1:11" s="16" customFormat="1" ht="15" customHeight="1">
      <c r="A8" s="20" t="s">
        <v>56</v>
      </c>
      <c r="B8" s="21"/>
      <c r="C8" s="19">
        <v>1461617</v>
      </c>
      <c r="D8" s="19">
        <v>10448895</v>
      </c>
      <c r="E8" s="19">
        <v>1858768</v>
      </c>
      <c r="F8" s="19">
        <v>585301</v>
      </c>
      <c r="G8" s="19">
        <v>970738</v>
      </c>
      <c r="H8" s="19">
        <v>20606204</v>
      </c>
      <c r="I8" s="19">
        <v>23606979</v>
      </c>
      <c r="J8" s="19">
        <v>164423</v>
      </c>
      <c r="K8" s="19">
        <v>59702924</v>
      </c>
    </row>
    <row r="9" spans="1:11" s="16" customFormat="1" ht="15" customHeight="1">
      <c r="A9" s="20" t="s">
        <v>57</v>
      </c>
      <c r="B9" s="21"/>
      <c r="C9" s="19">
        <v>400668</v>
      </c>
      <c r="D9" s="19">
        <v>2870947</v>
      </c>
      <c r="E9" s="19">
        <v>762423</v>
      </c>
      <c r="F9" s="19">
        <v>188197</v>
      </c>
      <c r="G9" s="19">
        <v>465175</v>
      </c>
      <c r="H9" s="19">
        <v>2878599</v>
      </c>
      <c r="I9" s="19">
        <v>36906</v>
      </c>
      <c r="J9" s="19">
        <v>29868</v>
      </c>
      <c r="K9" s="19">
        <v>7632782</v>
      </c>
    </row>
    <row r="10" spans="1:11" s="16" customFormat="1" ht="15" customHeight="1">
      <c r="A10" s="20" t="s">
        <v>58</v>
      </c>
      <c r="B10" s="21"/>
      <c r="C10" s="19">
        <v>280839</v>
      </c>
      <c r="D10" s="19">
        <v>3732476</v>
      </c>
      <c r="E10" s="19">
        <v>917807</v>
      </c>
      <c r="F10" s="19">
        <v>329319</v>
      </c>
      <c r="G10" s="19">
        <v>828185</v>
      </c>
      <c r="H10" s="19">
        <v>7965811</v>
      </c>
      <c r="I10" s="19">
        <v>108157</v>
      </c>
      <c r="J10" s="19">
        <v>47686</v>
      </c>
      <c r="K10" s="19">
        <v>14210278</v>
      </c>
    </row>
    <row r="11" spans="1:11" s="16" customFormat="1" ht="15" customHeight="1">
      <c r="A11" s="20" t="s">
        <v>59</v>
      </c>
      <c r="B11" s="21"/>
      <c r="C11" s="19">
        <v>352612</v>
      </c>
      <c r="D11" s="19">
        <v>3583333</v>
      </c>
      <c r="E11" s="19">
        <v>1027616</v>
      </c>
      <c r="F11" s="19">
        <v>519846</v>
      </c>
      <c r="G11" s="19">
        <v>1284862</v>
      </c>
      <c r="H11" s="19">
        <v>8071760</v>
      </c>
      <c r="I11" s="19">
        <v>52607</v>
      </c>
      <c r="J11" s="19">
        <v>46555</v>
      </c>
      <c r="K11" s="19">
        <v>14939192</v>
      </c>
    </row>
    <row r="12" spans="1:11" s="16" customFormat="1" ht="15" customHeight="1">
      <c r="A12" s="20" t="s">
        <v>60</v>
      </c>
      <c r="B12" s="21"/>
      <c r="C12" s="19">
        <v>339908</v>
      </c>
      <c r="D12" s="19">
        <v>3329521</v>
      </c>
      <c r="E12" s="19">
        <v>681821</v>
      </c>
      <c r="F12" s="19">
        <v>339256</v>
      </c>
      <c r="G12" s="19">
        <v>1593189</v>
      </c>
      <c r="H12" s="19">
        <v>5406647</v>
      </c>
      <c r="I12" s="19">
        <v>30903</v>
      </c>
      <c r="J12" s="19">
        <v>78585</v>
      </c>
      <c r="K12" s="19">
        <v>11799831</v>
      </c>
    </row>
    <row r="13" spans="1:11" s="16" customFormat="1" ht="15" customHeight="1">
      <c r="A13" s="22" t="s">
        <v>61</v>
      </c>
      <c r="B13" s="23"/>
      <c r="C13" s="24">
        <v>4285436</v>
      </c>
      <c r="D13" s="24">
        <v>42985540</v>
      </c>
      <c r="E13" s="24">
        <v>9680168</v>
      </c>
      <c r="F13" s="24">
        <v>3566873</v>
      </c>
      <c r="G13" s="24">
        <v>7281102</v>
      </c>
      <c r="H13" s="24">
        <v>84324229</v>
      </c>
      <c r="I13" s="24">
        <v>26537751</v>
      </c>
      <c r="J13" s="24">
        <v>579946</v>
      </c>
      <c r="K13" s="24">
        <v>179241047</v>
      </c>
    </row>
    <row r="14" spans="1:11" s="16" customFormat="1" ht="15" customHeight="1">
      <c r="A14" s="20"/>
      <c r="B14" s="25"/>
      <c r="C14" s="26"/>
      <c r="D14" s="26"/>
      <c r="E14" s="26"/>
      <c r="F14" s="26"/>
      <c r="G14" s="26"/>
      <c r="H14" s="26"/>
      <c r="I14" s="26"/>
      <c r="J14" s="26"/>
      <c r="K14" s="27"/>
    </row>
    <row r="15" spans="1:11" s="16" customFormat="1" ht="15" customHeight="1">
      <c r="A15" s="22" t="s">
        <v>62</v>
      </c>
      <c r="B15" s="23"/>
      <c r="C15" s="24">
        <v>24042795</v>
      </c>
      <c r="D15" s="24">
        <v>163492998</v>
      </c>
      <c r="E15" s="24">
        <v>28731335</v>
      </c>
      <c r="F15" s="24">
        <v>9963418</v>
      </c>
      <c r="G15" s="24">
        <v>18934896</v>
      </c>
      <c r="H15" s="24">
        <v>286476834</v>
      </c>
      <c r="I15" s="24">
        <v>107951262</v>
      </c>
      <c r="J15" s="24">
        <v>4313257</v>
      </c>
      <c r="K15" s="24">
        <v>643906795</v>
      </c>
    </row>
    <row r="16" spans="1:11" s="16" customFormat="1" ht="15" customHeight="1">
      <c r="A16" s="22" t="s">
        <v>63</v>
      </c>
      <c r="B16" s="23"/>
      <c r="C16" s="24">
        <v>11420862</v>
      </c>
      <c r="D16" s="24">
        <v>108792539</v>
      </c>
      <c r="E16" s="24">
        <v>26887092</v>
      </c>
      <c r="F16" s="24">
        <v>9919408</v>
      </c>
      <c r="G16" s="24">
        <v>21873403</v>
      </c>
      <c r="H16" s="24">
        <v>195975431</v>
      </c>
      <c r="I16" s="24">
        <v>44573379</v>
      </c>
      <c r="J16" s="24">
        <v>1996837</v>
      </c>
      <c r="K16" s="24">
        <v>421438951</v>
      </c>
    </row>
    <row r="17" spans="1:11" s="16" customFormat="1" ht="15" customHeight="1">
      <c r="A17" s="22" t="s">
        <v>64</v>
      </c>
      <c r="B17" s="23"/>
      <c r="C17" s="24">
        <v>206834069</v>
      </c>
      <c r="D17" s="24">
        <v>115845583</v>
      </c>
      <c r="E17" s="24">
        <v>19236936</v>
      </c>
      <c r="F17" s="24">
        <v>5608117</v>
      </c>
      <c r="G17" s="24">
        <v>12459541</v>
      </c>
      <c r="H17" s="24">
        <v>180132469</v>
      </c>
      <c r="I17" s="24">
        <v>23696803</v>
      </c>
      <c r="J17" s="24">
        <v>3079833</v>
      </c>
      <c r="K17" s="24">
        <v>566893350</v>
      </c>
    </row>
    <row r="18" spans="1:11" s="16" customFormat="1" ht="15" customHeight="1">
      <c r="A18" s="22" t="s">
        <v>75</v>
      </c>
      <c r="B18" s="23"/>
      <c r="C18" s="24">
        <v>17589751</v>
      </c>
      <c r="D18" s="24">
        <v>74654466</v>
      </c>
      <c r="E18" s="24">
        <v>14808598</v>
      </c>
      <c r="F18" s="24">
        <v>2466744</v>
      </c>
      <c r="G18" s="24">
        <v>8461005</v>
      </c>
      <c r="H18" s="24">
        <v>72883838</v>
      </c>
      <c r="I18" s="24">
        <v>1350375</v>
      </c>
      <c r="J18" s="24">
        <v>637239</v>
      </c>
      <c r="K18" s="24">
        <v>192852016</v>
      </c>
    </row>
    <row r="19" spans="1:11" s="16" customFormat="1" ht="15" customHeight="1">
      <c r="A19" s="22" t="s">
        <v>76</v>
      </c>
      <c r="B19" s="23"/>
      <c r="C19" s="24">
        <v>7887272</v>
      </c>
      <c r="D19" s="24">
        <v>38802468</v>
      </c>
      <c r="E19" s="24">
        <v>8188170</v>
      </c>
      <c r="F19" s="24">
        <v>1254633</v>
      </c>
      <c r="G19" s="24">
        <v>3483924</v>
      </c>
      <c r="H19" s="24">
        <v>30557978</v>
      </c>
      <c r="I19" s="24">
        <v>1673272</v>
      </c>
      <c r="J19" s="24">
        <v>417684</v>
      </c>
      <c r="K19" s="24">
        <v>92265401</v>
      </c>
    </row>
    <row r="20" spans="1:11" s="16" customFormat="1" ht="15" customHeight="1">
      <c r="A20" s="20"/>
      <c r="B20" s="25"/>
      <c r="C20" s="26"/>
      <c r="D20" s="26"/>
      <c r="E20" s="26"/>
      <c r="F20" s="26"/>
      <c r="G20" s="26"/>
      <c r="H20" s="26"/>
      <c r="I20" s="26"/>
      <c r="J20" s="26"/>
      <c r="K20" s="27"/>
    </row>
    <row r="21" spans="1:11" s="16" customFormat="1" ht="20.25" customHeight="1">
      <c r="A21" s="60" t="s">
        <v>66</v>
      </c>
      <c r="B21" s="60"/>
      <c r="C21" s="28">
        <v>267774750</v>
      </c>
      <c r="D21" s="28">
        <v>501588053</v>
      </c>
      <c r="E21" s="28">
        <v>97852129</v>
      </c>
      <c r="F21" s="28">
        <v>29212320</v>
      </c>
      <c r="G21" s="28">
        <v>65212769</v>
      </c>
      <c r="H21" s="28">
        <v>766026551</v>
      </c>
      <c r="I21" s="28">
        <v>179245092</v>
      </c>
      <c r="J21" s="28">
        <v>10444848</v>
      </c>
      <c r="K21" s="28">
        <v>1917356512</v>
      </c>
    </row>
    <row r="22" spans="1:10" s="16" customFormat="1" ht="15" customHeight="1">
      <c r="A22" s="12"/>
      <c r="B22" s="12"/>
      <c r="C22" s="29"/>
      <c r="D22" s="29"/>
      <c r="E22" s="29"/>
      <c r="F22" s="29"/>
      <c r="G22" s="29"/>
      <c r="H22" s="29"/>
      <c r="I22" s="29"/>
      <c r="J22" s="29"/>
    </row>
    <row r="23" spans="3:11" ht="15">
      <c r="C23" s="16"/>
      <c r="D23" s="30"/>
      <c r="E23" s="30"/>
      <c r="G23" s="31"/>
      <c r="H23" s="31"/>
      <c r="I23" s="31"/>
      <c r="J23" s="31"/>
      <c r="K23" s="31" t="s">
        <v>67</v>
      </c>
    </row>
  </sheetData>
  <sheetProtection selectLockedCells="1" selectUnlockedCells="1"/>
  <mergeCells count="3">
    <mergeCell ref="B1:K1"/>
    <mergeCell ref="A3:B3"/>
    <mergeCell ref="A21:B21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1" sqref="A1"/>
    </sheetView>
  </sheetViews>
  <sheetFormatPr defaultColWidth="6.8515625" defaultRowHeight="15"/>
  <cols>
    <col min="1" max="1" width="7.7109375" style="9" customWidth="1"/>
    <col min="2" max="2" width="12.7109375" style="9" customWidth="1"/>
    <col min="3" max="11" width="14.28125" style="9" customWidth="1"/>
    <col min="12" max="254" width="9.140625" style="9" customWidth="1"/>
    <col min="255" max="255" width="22.8515625" style="9" customWidth="1"/>
    <col min="256" max="16384" width="6.8515625" style="9" customWidth="1"/>
  </cols>
  <sheetData>
    <row r="1" spans="1:11" s="12" customFormat="1" ht="15" customHeight="1">
      <c r="A1" s="10" t="s">
        <v>12</v>
      </c>
      <c r="B1" s="58" t="s">
        <v>13</v>
      </c>
      <c r="C1" s="58"/>
      <c r="D1" s="58"/>
      <c r="E1" s="58"/>
      <c r="F1" s="58"/>
      <c r="G1" s="58"/>
      <c r="H1" s="58"/>
      <c r="I1" s="58"/>
      <c r="J1" s="58"/>
      <c r="K1" s="58"/>
    </row>
    <row r="2" spans="3:11" s="12" customFormat="1" ht="15" customHeight="1">
      <c r="C2" s="13"/>
      <c r="D2" s="13"/>
      <c r="E2" s="13"/>
      <c r="F2" s="13"/>
      <c r="G2" s="13"/>
      <c r="H2" s="13"/>
      <c r="I2" s="13"/>
      <c r="J2" s="13"/>
      <c r="K2" s="13"/>
    </row>
    <row r="3" spans="1:11" s="16" customFormat="1" ht="46.5" customHeight="1">
      <c r="A3" s="59" t="s">
        <v>45</v>
      </c>
      <c r="B3" s="59"/>
      <c r="C3" s="14" t="s">
        <v>46</v>
      </c>
      <c r="D3" s="14" t="s">
        <v>87</v>
      </c>
      <c r="E3" s="14" t="s">
        <v>72</v>
      </c>
      <c r="F3" s="15" t="s">
        <v>48</v>
      </c>
      <c r="G3" s="15" t="s">
        <v>49</v>
      </c>
      <c r="H3" s="15" t="s">
        <v>50</v>
      </c>
      <c r="I3" s="15" t="s">
        <v>89</v>
      </c>
      <c r="J3" s="15" t="s">
        <v>88</v>
      </c>
      <c r="K3" s="15" t="s">
        <v>90</v>
      </c>
    </row>
    <row r="4" spans="1:11" s="16" customFormat="1" ht="15" customHeight="1">
      <c r="A4" s="17" t="s">
        <v>52</v>
      </c>
      <c r="B4" s="18"/>
      <c r="C4" s="19">
        <v>158136</v>
      </c>
      <c r="D4" s="19">
        <v>2359366</v>
      </c>
      <c r="E4" s="19">
        <v>792833</v>
      </c>
      <c r="F4" s="19">
        <v>227206</v>
      </c>
      <c r="G4" s="19">
        <v>305702</v>
      </c>
      <c r="H4" s="19">
        <v>3388028</v>
      </c>
      <c r="I4" s="19">
        <v>37486</v>
      </c>
      <c r="J4" s="19">
        <v>35057</v>
      </c>
      <c r="K4" s="19">
        <v>7303815</v>
      </c>
    </row>
    <row r="5" spans="1:11" s="16" customFormat="1" ht="15" customHeight="1">
      <c r="A5" s="20" t="s">
        <v>53</v>
      </c>
      <c r="B5" s="21"/>
      <c r="C5" s="19">
        <v>489442</v>
      </c>
      <c r="D5" s="19">
        <v>4048934</v>
      </c>
      <c r="E5" s="19">
        <v>998085</v>
      </c>
      <c r="F5" s="19">
        <v>352362</v>
      </c>
      <c r="G5" s="19">
        <v>470336</v>
      </c>
      <c r="H5" s="19">
        <v>8017338</v>
      </c>
      <c r="I5" s="19">
        <v>55624</v>
      </c>
      <c r="J5" s="19">
        <v>42397</v>
      </c>
      <c r="K5" s="19">
        <v>14474518</v>
      </c>
    </row>
    <row r="6" spans="1:11" s="16" customFormat="1" ht="15" customHeight="1">
      <c r="A6" s="20" t="s">
        <v>54</v>
      </c>
      <c r="B6" s="21"/>
      <c r="C6" s="19">
        <v>349067</v>
      </c>
      <c r="D6" s="19">
        <v>5201230</v>
      </c>
      <c r="E6" s="19">
        <v>1076038</v>
      </c>
      <c r="F6" s="19">
        <v>402640</v>
      </c>
      <c r="G6" s="19">
        <v>476611</v>
      </c>
      <c r="H6" s="19">
        <v>11338352</v>
      </c>
      <c r="I6" s="19">
        <v>2239505</v>
      </c>
      <c r="J6" s="19">
        <v>41857</v>
      </c>
      <c r="K6" s="19">
        <v>21125301</v>
      </c>
    </row>
    <row r="7" spans="1:11" s="16" customFormat="1" ht="15" customHeight="1">
      <c r="A7" s="20" t="s">
        <v>55</v>
      </c>
      <c r="B7" s="21"/>
      <c r="C7" s="19">
        <v>361923</v>
      </c>
      <c r="D7" s="19">
        <v>7122013</v>
      </c>
      <c r="E7" s="19">
        <v>1428231</v>
      </c>
      <c r="F7" s="19">
        <v>481431</v>
      </c>
      <c r="G7" s="19">
        <v>752230</v>
      </c>
      <c r="H7" s="19">
        <v>14306552</v>
      </c>
      <c r="I7" s="19">
        <v>317222</v>
      </c>
      <c r="J7" s="19">
        <v>82956</v>
      </c>
      <c r="K7" s="19">
        <v>24852558</v>
      </c>
    </row>
    <row r="8" spans="1:11" s="16" customFormat="1" ht="15" customHeight="1">
      <c r="A8" s="20" t="s">
        <v>56</v>
      </c>
      <c r="B8" s="21"/>
      <c r="C8" s="19">
        <v>1312740</v>
      </c>
      <c r="D8" s="19">
        <v>10315527</v>
      </c>
      <c r="E8" s="19">
        <v>1853020</v>
      </c>
      <c r="F8" s="19">
        <v>546802</v>
      </c>
      <c r="G8" s="19">
        <v>930506</v>
      </c>
      <c r="H8" s="19">
        <v>19831872</v>
      </c>
      <c r="I8" s="19">
        <v>22719377</v>
      </c>
      <c r="J8" s="19">
        <v>167027</v>
      </c>
      <c r="K8" s="19">
        <v>57676870</v>
      </c>
    </row>
    <row r="9" spans="1:11" s="16" customFormat="1" ht="15" customHeight="1">
      <c r="A9" s="20" t="s">
        <v>57</v>
      </c>
      <c r="B9" s="21"/>
      <c r="C9" s="19">
        <v>376759</v>
      </c>
      <c r="D9" s="19">
        <v>2789508</v>
      </c>
      <c r="E9" s="19">
        <v>762783</v>
      </c>
      <c r="F9" s="19">
        <v>178034</v>
      </c>
      <c r="G9" s="19">
        <v>448353</v>
      </c>
      <c r="H9" s="19">
        <v>2717381</v>
      </c>
      <c r="I9" s="19">
        <v>38271</v>
      </c>
      <c r="J9" s="19">
        <v>35451</v>
      </c>
      <c r="K9" s="19">
        <v>7346539</v>
      </c>
    </row>
    <row r="10" spans="1:11" s="16" customFormat="1" ht="15" customHeight="1">
      <c r="A10" s="20" t="s">
        <v>58</v>
      </c>
      <c r="B10" s="21"/>
      <c r="C10" s="19">
        <v>260564</v>
      </c>
      <c r="D10" s="19">
        <v>3688394</v>
      </c>
      <c r="E10" s="19">
        <v>882313</v>
      </c>
      <c r="F10" s="19">
        <v>289701</v>
      </c>
      <c r="G10" s="19">
        <v>772821</v>
      </c>
      <c r="H10" s="19">
        <v>8049488</v>
      </c>
      <c r="I10" s="19">
        <v>109040</v>
      </c>
      <c r="J10" s="19">
        <v>53436</v>
      </c>
      <c r="K10" s="19">
        <v>14105756</v>
      </c>
    </row>
    <row r="11" spans="1:11" s="16" customFormat="1" ht="15" customHeight="1">
      <c r="A11" s="20" t="s">
        <v>59</v>
      </c>
      <c r="B11" s="21"/>
      <c r="C11" s="19">
        <v>328278</v>
      </c>
      <c r="D11" s="19">
        <v>3568677</v>
      </c>
      <c r="E11" s="19">
        <v>991635</v>
      </c>
      <c r="F11" s="19">
        <v>482219</v>
      </c>
      <c r="G11" s="19">
        <v>1249140</v>
      </c>
      <c r="H11" s="19">
        <v>7710430</v>
      </c>
      <c r="I11" s="19">
        <v>56654</v>
      </c>
      <c r="J11" s="19">
        <v>46266</v>
      </c>
      <c r="K11" s="19">
        <v>14433299</v>
      </c>
    </row>
    <row r="12" spans="1:11" s="16" customFormat="1" ht="15" customHeight="1">
      <c r="A12" s="20" t="s">
        <v>60</v>
      </c>
      <c r="B12" s="21"/>
      <c r="C12" s="19">
        <v>343560</v>
      </c>
      <c r="D12" s="19">
        <v>3295474</v>
      </c>
      <c r="E12" s="19">
        <v>658543</v>
      </c>
      <c r="F12" s="19">
        <v>323456</v>
      </c>
      <c r="G12" s="19">
        <v>1550548</v>
      </c>
      <c r="H12" s="19">
        <v>5159188</v>
      </c>
      <c r="I12" s="19">
        <v>33904</v>
      </c>
      <c r="J12" s="19">
        <v>73656</v>
      </c>
      <c r="K12" s="19">
        <v>11438330</v>
      </c>
    </row>
    <row r="13" spans="1:11" s="16" customFormat="1" ht="15" customHeight="1">
      <c r="A13" s="22" t="s">
        <v>61</v>
      </c>
      <c r="B13" s="23"/>
      <c r="C13" s="24">
        <v>3980470</v>
      </c>
      <c r="D13" s="24">
        <v>42389122</v>
      </c>
      <c r="E13" s="24">
        <v>9443481</v>
      </c>
      <c r="F13" s="24">
        <v>3283852</v>
      </c>
      <c r="G13" s="24">
        <v>6956247</v>
      </c>
      <c r="H13" s="24">
        <v>80518626</v>
      </c>
      <c r="I13" s="24">
        <v>25607085</v>
      </c>
      <c r="J13" s="24">
        <v>578103</v>
      </c>
      <c r="K13" s="24">
        <v>172756987</v>
      </c>
    </row>
    <row r="14" spans="1:11" s="16" customFormat="1" ht="15" customHeight="1">
      <c r="A14" s="20"/>
      <c r="B14" s="25"/>
      <c r="C14" s="26"/>
      <c r="D14" s="26"/>
      <c r="E14" s="26"/>
      <c r="F14" s="26"/>
      <c r="G14" s="26"/>
      <c r="H14" s="26"/>
      <c r="I14" s="26"/>
      <c r="J14" s="26"/>
      <c r="K14" s="27"/>
    </row>
    <row r="15" spans="1:11" s="16" customFormat="1" ht="15" customHeight="1">
      <c r="A15" s="22" t="s">
        <v>62</v>
      </c>
      <c r="B15" s="23"/>
      <c r="C15" s="24">
        <v>22845113</v>
      </c>
      <c r="D15" s="24">
        <v>162547366</v>
      </c>
      <c r="E15" s="24">
        <v>27972790</v>
      </c>
      <c r="F15" s="24">
        <v>9226667</v>
      </c>
      <c r="G15" s="24">
        <v>18010736</v>
      </c>
      <c r="H15" s="24">
        <v>266569956</v>
      </c>
      <c r="I15" s="24">
        <v>104646839</v>
      </c>
      <c r="J15" s="24">
        <v>4202250</v>
      </c>
      <c r="K15" s="24">
        <v>616021718</v>
      </c>
    </row>
    <row r="16" spans="1:11" s="16" customFormat="1" ht="15" customHeight="1">
      <c r="A16" s="22" t="s">
        <v>63</v>
      </c>
      <c r="B16" s="23"/>
      <c r="C16" s="24">
        <v>10761686</v>
      </c>
      <c r="D16" s="24">
        <v>107749782</v>
      </c>
      <c r="E16" s="24">
        <v>26110128</v>
      </c>
      <c r="F16" s="24">
        <v>9127184</v>
      </c>
      <c r="G16" s="24">
        <v>20924637</v>
      </c>
      <c r="H16" s="24">
        <v>187105153</v>
      </c>
      <c r="I16" s="24">
        <v>41662487</v>
      </c>
      <c r="J16" s="24">
        <v>1963849</v>
      </c>
      <c r="K16" s="24">
        <v>405404905</v>
      </c>
    </row>
    <row r="17" spans="1:11" s="16" customFormat="1" ht="15" customHeight="1">
      <c r="A17" s="22" t="s">
        <v>64</v>
      </c>
      <c r="B17" s="23"/>
      <c r="C17" s="24">
        <v>203891388</v>
      </c>
      <c r="D17" s="24">
        <v>115051223</v>
      </c>
      <c r="E17" s="24">
        <v>18861292</v>
      </c>
      <c r="F17" s="24">
        <v>5267851</v>
      </c>
      <c r="G17" s="24">
        <v>12211205</v>
      </c>
      <c r="H17" s="24">
        <v>167141920</v>
      </c>
      <c r="I17" s="24">
        <v>21823777</v>
      </c>
      <c r="J17" s="24">
        <v>2916442</v>
      </c>
      <c r="K17" s="24">
        <v>547165097</v>
      </c>
    </row>
    <row r="18" spans="1:11" s="16" customFormat="1" ht="15" customHeight="1">
      <c r="A18" s="22" t="s">
        <v>75</v>
      </c>
      <c r="B18" s="23"/>
      <c r="C18" s="24">
        <v>16912509</v>
      </c>
      <c r="D18" s="24">
        <v>73154067</v>
      </c>
      <c r="E18" s="24">
        <v>14490620</v>
      </c>
      <c r="F18" s="24">
        <v>2339743</v>
      </c>
      <c r="G18" s="24">
        <v>8086834</v>
      </c>
      <c r="H18" s="24">
        <v>69833502</v>
      </c>
      <c r="I18" s="24">
        <v>1210899</v>
      </c>
      <c r="J18" s="24">
        <v>649630</v>
      </c>
      <c r="K18" s="24">
        <v>186677804</v>
      </c>
    </row>
    <row r="19" spans="1:11" s="16" customFormat="1" ht="15" customHeight="1">
      <c r="A19" s="22" t="s">
        <v>76</v>
      </c>
      <c r="B19" s="23"/>
      <c r="C19" s="24">
        <v>8045333</v>
      </c>
      <c r="D19" s="24">
        <v>38017656</v>
      </c>
      <c r="E19" s="24">
        <v>7927883</v>
      </c>
      <c r="F19" s="24">
        <v>1185213</v>
      </c>
      <c r="G19" s="24">
        <v>3343839</v>
      </c>
      <c r="H19" s="24">
        <v>29479373</v>
      </c>
      <c r="I19" s="24">
        <v>1687629</v>
      </c>
      <c r="J19" s="24">
        <v>371173</v>
      </c>
      <c r="K19" s="24">
        <v>90058100</v>
      </c>
    </row>
    <row r="20" spans="1:11" s="16" customFormat="1" ht="15" customHeight="1">
      <c r="A20" s="20"/>
      <c r="B20" s="25"/>
      <c r="C20" s="26"/>
      <c r="D20" s="26"/>
      <c r="E20" s="26"/>
      <c r="F20" s="26"/>
      <c r="G20" s="26"/>
      <c r="H20" s="26"/>
      <c r="I20" s="26"/>
      <c r="J20" s="26"/>
      <c r="K20" s="27"/>
    </row>
    <row r="21" spans="1:11" s="16" customFormat="1" ht="20.25" customHeight="1">
      <c r="A21" s="60" t="s">
        <v>66</v>
      </c>
      <c r="B21" s="60"/>
      <c r="C21" s="28">
        <v>262456029</v>
      </c>
      <c r="D21" s="28">
        <v>496520094</v>
      </c>
      <c r="E21" s="28">
        <v>95362713</v>
      </c>
      <c r="F21" s="28">
        <v>27146659</v>
      </c>
      <c r="G21" s="28">
        <v>62577250</v>
      </c>
      <c r="H21" s="28">
        <v>720129903</v>
      </c>
      <c r="I21" s="28">
        <v>171031631</v>
      </c>
      <c r="J21" s="28">
        <v>10103344</v>
      </c>
      <c r="K21" s="28">
        <v>1845327624</v>
      </c>
    </row>
    <row r="22" spans="1:10" s="16" customFormat="1" ht="15" customHeight="1">
      <c r="A22" s="12"/>
      <c r="B22" s="12"/>
      <c r="C22" s="29"/>
      <c r="D22" s="29"/>
      <c r="E22" s="29"/>
      <c r="F22" s="29"/>
      <c r="G22" s="29"/>
      <c r="H22" s="29"/>
      <c r="I22" s="29"/>
      <c r="J22" s="29"/>
    </row>
    <row r="23" spans="3:11" ht="15">
      <c r="C23" s="16"/>
      <c r="D23" s="30"/>
      <c r="E23" s="30"/>
      <c r="G23" s="31"/>
      <c r="H23" s="31"/>
      <c r="I23" s="31"/>
      <c r="J23" s="31"/>
      <c r="K23" s="31" t="s">
        <v>67</v>
      </c>
    </row>
  </sheetData>
  <sheetProtection selectLockedCells="1" selectUnlockedCells="1"/>
  <mergeCells count="3">
    <mergeCell ref="B1:K1"/>
    <mergeCell ref="A3:B3"/>
    <mergeCell ref="A21:B21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1" sqref="A1"/>
    </sheetView>
  </sheetViews>
  <sheetFormatPr defaultColWidth="6.8515625" defaultRowHeight="15"/>
  <cols>
    <col min="1" max="1" width="7.7109375" style="9" customWidth="1"/>
    <col min="2" max="2" width="12.7109375" style="9" customWidth="1"/>
    <col min="3" max="11" width="14.28125" style="9" customWidth="1"/>
    <col min="12" max="254" width="9.140625" style="9" customWidth="1"/>
    <col min="255" max="255" width="22.8515625" style="9" customWidth="1"/>
    <col min="256" max="16384" width="6.8515625" style="9" customWidth="1"/>
  </cols>
  <sheetData>
    <row r="1" spans="1:11" s="12" customFormat="1" ht="15" customHeight="1">
      <c r="A1" s="10" t="s">
        <v>85</v>
      </c>
      <c r="B1" s="58" t="s">
        <v>15</v>
      </c>
      <c r="C1" s="58"/>
      <c r="D1" s="58"/>
      <c r="E1" s="58"/>
      <c r="F1" s="58"/>
      <c r="G1" s="58"/>
      <c r="H1" s="58"/>
      <c r="I1" s="58"/>
      <c r="J1" s="58"/>
      <c r="K1" s="58"/>
    </row>
    <row r="2" spans="3:11" s="12" customFormat="1" ht="15" customHeight="1">
      <c r="C2" s="13"/>
      <c r="D2" s="13"/>
      <c r="E2" s="13"/>
      <c r="F2" s="13"/>
      <c r="G2" s="13"/>
      <c r="H2" s="13"/>
      <c r="I2" s="13"/>
      <c r="J2" s="13"/>
      <c r="K2" s="13"/>
    </row>
    <row r="3" spans="1:11" s="16" customFormat="1" ht="46.5" customHeight="1">
      <c r="A3" s="59" t="s">
        <v>45</v>
      </c>
      <c r="B3" s="59"/>
      <c r="C3" s="14" t="s">
        <v>46</v>
      </c>
      <c r="D3" s="14" t="s">
        <v>87</v>
      </c>
      <c r="E3" s="14" t="s">
        <v>72</v>
      </c>
      <c r="F3" s="15" t="s">
        <v>48</v>
      </c>
      <c r="G3" s="15" t="s">
        <v>49</v>
      </c>
      <c r="H3" s="15" t="s">
        <v>50</v>
      </c>
      <c r="I3" s="15" t="s">
        <v>89</v>
      </c>
      <c r="J3" s="15" t="s">
        <v>88</v>
      </c>
      <c r="K3" s="15" t="s">
        <v>90</v>
      </c>
    </row>
    <row r="4" spans="1:11" s="16" customFormat="1" ht="15" customHeight="1">
      <c r="A4" s="17" t="s">
        <v>52</v>
      </c>
      <c r="B4" s="18"/>
      <c r="C4" s="19">
        <v>136384</v>
      </c>
      <c r="D4" s="19">
        <v>2327699</v>
      </c>
      <c r="E4" s="19">
        <v>778242</v>
      </c>
      <c r="F4" s="19">
        <v>213272</v>
      </c>
      <c r="G4" s="19">
        <v>291016</v>
      </c>
      <c r="H4" s="19">
        <v>3389389</v>
      </c>
      <c r="I4" s="19">
        <v>23264</v>
      </c>
      <c r="J4" s="19">
        <v>29132</v>
      </c>
      <c r="K4" s="19">
        <v>7188399</v>
      </c>
    </row>
    <row r="5" spans="1:11" s="16" customFormat="1" ht="15" customHeight="1">
      <c r="A5" s="20" t="s">
        <v>53</v>
      </c>
      <c r="B5" s="21"/>
      <c r="C5" s="19">
        <v>465070</v>
      </c>
      <c r="D5" s="19">
        <v>4068310</v>
      </c>
      <c r="E5" s="19">
        <v>973860</v>
      </c>
      <c r="F5" s="19">
        <v>332719</v>
      </c>
      <c r="G5" s="19">
        <v>448859</v>
      </c>
      <c r="H5" s="19">
        <v>8032557</v>
      </c>
      <c r="I5" s="19">
        <v>80977</v>
      </c>
      <c r="J5" s="19">
        <v>40230</v>
      </c>
      <c r="K5" s="19">
        <v>14442583</v>
      </c>
    </row>
    <row r="6" spans="1:11" s="16" customFormat="1" ht="15" customHeight="1">
      <c r="A6" s="20" t="s">
        <v>54</v>
      </c>
      <c r="B6" s="21"/>
      <c r="C6" s="19">
        <v>351555</v>
      </c>
      <c r="D6" s="19">
        <v>5163223</v>
      </c>
      <c r="E6" s="19">
        <v>1038976</v>
      </c>
      <c r="F6" s="19">
        <v>376175</v>
      </c>
      <c r="G6" s="19">
        <v>484333</v>
      </c>
      <c r="H6" s="19">
        <v>11298618</v>
      </c>
      <c r="I6" s="19">
        <v>2687035</v>
      </c>
      <c r="J6" s="19">
        <v>43842</v>
      </c>
      <c r="K6" s="19">
        <v>21443758</v>
      </c>
    </row>
    <row r="7" spans="1:11" s="16" customFormat="1" ht="15" customHeight="1">
      <c r="A7" s="20" t="s">
        <v>55</v>
      </c>
      <c r="B7" s="21"/>
      <c r="C7" s="19">
        <v>333288</v>
      </c>
      <c r="D7" s="19">
        <v>7083880</v>
      </c>
      <c r="E7" s="19">
        <v>1386828</v>
      </c>
      <c r="F7" s="19">
        <v>459466</v>
      </c>
      <c r="G7" s="19">
        <v>731888</v>
      </c>
      <c r="H7" s="19">
        <v>13895765</v>
      </c>
      <c r="I7" s="19">
        <v>478030</v>
      </c>
      <c r="J7" s="19">
        <v>84489</v>
      </c>
      <c r="K7" s="19">
        <v>24453634</v>
      </c>
    </row>
    <row r="8" spans="1:11" s="16" customFormat="1" ht="15" customHeight="1">
      <c r="A8" s="20" t="s">
        <v>56</v>
      </c>
      <c r="B8" s="21"/>
      <c r="C8" s="19">
        <v>1213999</v>
      </c>
      <c r="D8" s="19">
        <v>10248182</v>
      </c>
      <c r="E8" s="19">
        <v>1787177</v>
      </c>
      <c r="F8" s="19">
        <v>528018</v>
      </c>
      <c r="G8" s="19">
        <v>915281</v>
      </c>
      <c r="H8" s="19">
        <v>18668905</v>
      </c>
      <c r="I8" s="19">
        <v>11752550</v>
      </c>
      <c r="J8" s="19">
        <v>194443</v>
      </c>
      <c r="K8" s="19">
        <v>45308555</v>
      </c>
    </row>
    <row r="9" spans="1:11" s="16" customFormat="1" ht="15" customHeight="1">
      <c r="A9" s="20" t="s">
        <v>57</v>
      </c>
      <c r="B9" s="21"/>
      <c r="C9" s="19">
        <v>375807</v>
      </c>
      <c r="D9" s="19">
        <v>2725624</v>
      </c>
      <c r="E9" s="19">
        <v>723737</v>
      </c>
      <c r="F9" s="19">
        <v>161646</v>
      </c>
      <c r="G9" s="19">
        <v>429873</v>
      </c>
      <c r="H9" s="19">
        <v>2587964</v>
      </c>
      <c r="I9" s="19">
        <v>73041</v>
      </c>
      <c r="J9" s="19">
        <v>58390</v>
      </c>
      <c r="K9" s="19">
        <v>7136081</v>
      </c>
    </row>
    <row r="10" spans="1:11" s="16" customFormat="1" ht="15" customHeight="1">
      <c r="A10" s="20" t="s">
        <v>58</v>
      </c>
      <c r="B10" s="21"/>
      <c r="C10" s="19">
        <v>290835</v>
      </c>
      <c r="D10" s="19">
        <v>3611896</v>
      </c>
      <c r="E10" s="19">
        <v>838813</v>
      </c>
      <c r="F10" s="19">
        <v>270323</v>
      </c>
      <c r="G10" s="19">
        <v>755521</v>
      </c>
      <c r="H10" s="19">
        <v>7783077</v>
      </c>
      <c r="I10" s="19">
        <v>106724</v>
      </c>
      <c r="J10" s="19">
        <v>50013</v>
      </c>
      <c r="K10" s="19">
        <v>13707203</v>
      </c>
    </row>
    <row r="11" spans="1:11" s="16" customFormat="1" ht="15" customHeight="1">
      <c r="A11" s="20" t="s">
        <v>59</v>
      </c>
      <c r="B11" s="21"/>
      <c r="C11" s="19">
        <v>273426</v>
      </c>
      <c r="D11" s="19">
        <v>3553085</v>
      </c>
      <c r="E11" s="19">
        <v>951808</v>
      </c>
      <c r="F11" s="19">
        <v>456368</v>
      </c>
      <c r="G11" s="19">
        <v>1215218</v>
      </c>
      <c r="H11" s="19">
        <v>7489917</v>
      </c>
      <c r="I11" s="19">
        <v>170293</v>
      </c>
      <c r="J11" s="19">
        <v>44849</v>
      </c>
      <c r="K11" s="19">
        <v>14154962</v>
      </c>
    </row>
    <row r="12" spans="1:11" s="16" customFormat="1" ht="15" customHeight="1">
      <c r="A12" s="20" t="s">
        <v>60</v>
      </c>
      <c r="B12" s="21"/>
      <c r="C12" s="19">
        <v>316690</v>
      </c>
      <c r="D12" s="19">
        <v>3267968</v>
      </c>
      <c r="E12" s="19">
        <v>626762</v>
      </c>
      <c r="F12" s="19">
        <v>305736</v>
      </c>
      <c r="G12" s="19">
        <v>1517771</v>
      </c>
      <c r="H12" s="19">
        <v>4864534</v>
      </c>
      <c r="I12" s="19">
        <v>87184</v>
      </c>
      <c r="J12" s="19">
        <v>73276</v>
      </c>
      <c r="K12" s="19">
        <v>11059922</v>
      </c>
    </row>
    <row r="13" spans="1:11" s="16" customFormat="1" ht="15" customHeight="1">
      <c r="A13" s="22" t="s">
        <v>61</v>
      </c>
      <c r="B13" s="23"/>
      <c r="C13" s="24">
        <v>3757054</v>
      </c>
      <c r="D13" s="24">
        <v>42049866</v>
      </c>
      <c r="E13" s="24">
        <v>9106203</v>
      </c>
      <c r="F13" s="24">
        <v>3103723</v>
      </c>
      <c r="G13" s="24">
        <v>6789760</v>
      </c>
      <c r="H13" s="24">
        <v>78010729</v>
      </c>
      <c r="I13" s="24">
        <v>15459098</v>
      </c>
      <c r="J13" s="24">
        <v>618664</v>
      </c>
      <c r="K13" s="24">
        <v>158895097</v>
      </c>
    </row>
    <row r="14" spans="1:11" s="16" customFormat="1" ht="15" customHeight="1">
      <c r="A14" s="20"/>
      <c r="B14" s="25"/>
      <c r="C14" s="26"/>
      <c r="D14" s="26"/>
      <c r="E14" s="26"/>
      <c r="F14" s="26"/>
      <c r="G14" s="26"/>
      <c r="H14" s="26"/>
      <c r="I14" s="26"/>
      <c r="J14" s="26"/>
      <c r="K14" s="27"/>
    </row>
    <row r="15" spans="1:11" s="16" customFormat="1" ht="15" customHeight="1">
      <c r="A15" s="22" t="s">
        <v>62</v>
      </c>
      <c r="B15" s="23"/>
      <c r="C15" s="24">
        <v>21247445</v>
      </c>
      <c r="D15" s="24">
        <v>161732512</v>
      </c>
      <c r="E15" s="24">
        <v>27196322</v>
      </c>
      <c r="F15" s="24">
        <v>8962894</v>
      </c>
      <c r="G15" s="24">
        <v>17683514</v>
      </c>
      <c r="H15" s="24">
        <v>260969489</v>
      </c>
      <c r="I15" s="24">
        <v>92336421</v>
      </c>
      <c r="J15" s="24">
        <v>4079662</v>
      </c>
      <c r="K15" s="24">
        <v>594208258</v>
      </c>
    </row>
    <row r="16" spans="1:11" s="16" customFormat="1" ht="15" customHeight="1">
      <c r="A16" s="22" t="s">
        <v>63</v>
      </c>
      <c r="B16" s="23"/>
      <c r="C16" s="24">
        <v>9880383</v>
      </c>
      <c r="D16" s="24">
        <v>107224297</v>
      </c>
      <c r="E16" s="24">
        <v>25363948</v>
      </c>
      <c r="F16" s="24">
        <v>8627352</v>
      </c>
      <c r="G16" s="24">
        <v>20532114</v>
      </c>
      <c r="H16" s="24">
        <v>184307715</v>
      </c>
      <c r="I16" s="24">
        <v>35220757</v>
      </c>
      <c r="J16" s="24">
        <v>1991214</v>
      </c>
      <c r="K16" s="24">
        <v>393147780</v>
      </c>
    </row>
    <row r="17" spans="1:11" s="16" customFormat="1" ht="15" customHeight="1">
      <c r="A17" s="22" t="s">
        <v>64</v>
      </c>
      <c r="B17" s="23"/>
      <c r="C17" s="24">
        <v>215830440</v>
      </c>
      <c r="D17" s="24">
        <v>114689082</v>
      </c>
      <c r="E17" s="24">
        <v>18658189</v>
      </c>
      <c r="F17" s="24">
        <v>5059401</v>
      </c>
      <c r="G17" s="24">
        <v>12115323</v>
      </c>
      <c r="H17" s="24">
        <v>169414280</v>
      </c>
      <c r="I17" s="24">
        <v>23558768</v>
      </c>
      <c r="J17" s="24">
        <v>2770396</v>
      </c>
      <c r="K17" s="24">
        <v>562108828</v>
      </c>
    </row>
    <row r="18" spans="1:11" s="16" customFormat="1" ht="15" customHeight="1">
      <c r="A18" s="22" t="s">
        <v>75</v>
      </c>
      <c r="B18" s="23"/>
      <c r="C18" s="24">
        <v>15606333</v>
      </c>
      <c r="D18" s="24">
        <v>72165294</v>
      </c>
      <c r="E18" s="24">
        <v>14267274</v>
      </c>
      <c r="F18" s="24">
        <v>2247190</v>
      </c>
      <c r="G18" s="24">
        <v>8047782</v>
      </c>
      <c r="H18" s="24">
        <v>70270274</v>
      </c>
      <c r="I18" s="24">
        <v>1448667</v>
      </c>
      <c r="J18" s="24">
        <v>639365</v>
      </c>
      <c r="K18" s="24">
        <v>184692270</v>
      </c>
    </row>
    <row r="19" spans="1:11" s="16" customFormat="1" ht="15" customHeight="1">
      <c r="A19" s="22" t="s">
        <v>76</v>
      </c>
      <c r="B19" s="23"/>
      <c r="C19" s="24">
        <v>7925815</v>
      </c>
      <c r="D19" s="24">
        <v>37475332</v>
      </c>
      <c r="E19" s="24">
        <v>7756322</v>
      </c>
      <c r="F19" s="24">
        <v>1127638</v>
      </c>
      <c r="G19" s="24">
        <v>3336777</v>
      </c>
      <c r="H19" s="24">
        <v>29276223</v>
      </c>
      <c r="I19" s="24">
        <v>3023492</v>
      </c>
      <c r="J19" s="24">
        <v>357824</v>
      </c>
      <c r="K19" s="24">
        <v>90279423</v>
      </c>
    </row>
    <row r="20" spans="1:11" s="16" customFormat="1" ht="15" customHeight="1">
      <c r="A20" s="20"/>
      <c r="B20" s="25"/>
      <c r="C20" s="26"/>
      <c r="D20" s="26"/>
      <c r="E20" s="26"/>
      <c r="F20" s="26"/>
      <c r="G20" s="26"/>
      <c r="H20" s="26"/>
      <c r="I20" s="26"/>
      <c r="J20" s="26"/>
      <c r="K20" s="27"/>
    </row>
    <row r="21" spans="1:11" s="16" customFormat="1" ht="20.25" customHeight="1">
      <c r="A21" s="60" t="s">
        <v>66</v>
      </c>
      <c r="B21" s="60"/>
      <c r="C21" s="28">
        <v>270490416</v>
      </c>
      <c r="D21" s="28">
        <v>493286517</v>
      </c>
      <c r="E21" s="28">
        <v>93242054</v>
      </c>
      <c r="F21" s="28">
        <v>26024475</v>
      </c>
      <c r="G21" s="28">
        <v>61715510</v>
      </c>
      <c r="H21" s="28">
        <v>714237981</v>
      </c>
      <c r="I21" s="28">
        <v>155588104</v>
      </c>
      <c r="J21" s="28">
        <v>9838463</v>
      </c>
      <c r="K21" s="28">
        <v>1824436559</v>
      </c>
    </row>
    <row r="22" spans="1:10" s="16" customFormat="1" ht="15" customHeight="1">
      <c r="A22" s="12"/>
      <c r="B22" s="12"/>
      <c r="C22" s="29"/>
      <c r="D22" s="29"/>
      <c r="E22" s="29"/>
      <c r="F22" s="29"/>
      <c r="G22" s="29"/>
      <c r="H22" s="29"/>
      <c r="I22" s="29"/>
      <c r="J22" s="29"/>
    </row>
    <row r="23" spans="3:11" ht="15">
      <c r="C23" s="16"/>
      <c r="D23" s="30"/>
      <c r="E23" s="30"/>
      <c r="G23" s="31"/>
      <c r="H23" s="31"/>
      <c r="I23" s="31"/>
      <c r="J23" s="31"/>
      <c r="K23" s="31" t="s">
        <v>67</v>
      </c>
    </row>
  </sheetData>
  <sheetProtection selectLockedCells="1" selectUnlockedCells="1"/>
  <mergeCells count="3">
    <mergeCell ref="B1:K1"/>
    <mergeCell ref="A3:B3"/>
    <mergeCell ref="A21:B21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Finetto</dc:creator>
  <cp:keywords/>
  <dc:description/>
  <cp:lastModifiedBy>Ufficio Studi</cp:lastModifiedBy>
  <dcterms:created xsi:type="dcterms:W3CDTF">2017-05-29T13:05:48Z</dcterms:created>
  <dcterms:modified xsi:type="dcterms:W3CDTF">2017-05-30T11:28:57Z</dcterms:modified>
  <cp:category/>
  <cp:version/>
  <cp:contentType/>
  <cp:contentStatus/>
</cp:coreProperties>
</file>